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Netwave-e01\Desktop\"/>
    </mc:Choice>
  </mc:AlternateContent>
  <xr:revisionPtr revIDLastSave="0" documentId="13_ncr:1_{301F96BD-D9D3-4AD3-9554-B9CFC47E526C}" xr6:coauthVersionLast="47" xr6:coauthVersionMax="47" xr10:uidLastSave="{00000000-0000-0000-0000-000000000000}"/>
  <bookViews>
    <workbookView xWindow="-120" yWindow="-120" windowWidth="29040" windowHeight="15720" activeTab="2" xr2:uid="{00000000-000D-0000-FFFF-FFFF00000000}"/>
  </bookViews>
  <sheets>
    <sheet name="全戸" sheetId="5" r:id="rId1"/>
    <sheet name="一戸" sheetId="4" r:id="rId2"/>
    <sheet name="集合" sheetId="3"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4" l="1"/>
  <c r="L28" i="3"/>
  <c r="H40" i="3"/>
  <c r="D36" i="3"/>
  <c r="D47" i="3"/>
  <c r="D62" i="3"/>
  <c r="H60" i="3"/>
  <c r="H60" i="4" l="1"/>
  <c r="W48" i="5" l="1"/>
  <c r="W47" i="5"/>
  <c r="W46" i="5"/>
  <c r="W45" i="5"/>
  <c r="W44" i="5"/>
  <c r="W43" i="5"/>
  <c r="W42" i="5"/>
  <c r="W49" i="4"/>
  <c r="X49" i="3"/>
  <c r="W49" i="3"/>
  <c r="T47" i="3"/>
  <c r="S47" i="3"/>
  <c r="D36" i="4" l="1"/>
  <c r="D17" i="4"/>
  <c r="W37" i="4"/>
  <c r="W16" i="4"/>
  <c r="S26" i="4"/>
  <c r="O16" i="4"/>
  <c r="K12" i="4"/>
  <c r="G15" i="4"/>
  <c r="K28" i="4"/>
  <c r="K44" i="4"/>
  <c r="G40" i="4"/>
  <c r="G52" i="4"/>
  <c r="G60" i="4"/>
  <c r="C62" i="4"/>
  <c r="W36" i="5"/>
  <c r="W15" i="5"/>
  <c r="W34" i="5"/>
  <c r="W41" i="5"/>
  <c r="W40" i="5"/>
  <c r="W20" i="5"/>
  <c r="W21" i="5"/>
  <c r="W22" i="5"/>
  <c r="W23" i="5"/>
  <c r="W24" i="5"/>
  <c r="W25" i="5"/>
  <c r="W26" i="5"/>
  <c r="W27" i="5"/>
  <c r="W28" i="5"/>
  <c r="W29" i="5"/>
  <c r="W30" i="5"/>
  <c r="W31" i="5"/>
  <c r="W32" i="5"/>
  <c r="W33" i="5"/>
  <c r="W35" i="5"/>
  <c r="W19" i="5"/>
  <c r="W18" i="5"/>
  <c r="W5" i="5"/>
  <c r="W6" i="5"/>
  <c r="W7" i="5"/>
  <c r="W8" i="5"/>
  <c r="W9" i="5"/>
  <c r="W10" i="5"/>
  <c r="W11" i="5"/>
  <c r="W12" i="5"/>
  <c r="W13" i="5"/>
  <c r="W14" i="5"/>
  <c r="W4" i="5"/>
  <c r="S5" i="5"/>
  <c r="S6" i="5"/>
  <c r="S7" i="5"/>
  <c r="S8" i="5"/>
  <c r="S9" i="5"/>
  <c r="S10" i="5"/>
  <c r="S11" i="5"/>
  <c r="S12" i="5"/>
  <c r="S13" i="5"/>
  <c r="S14" i="5"/>
  <c r="S15" i="5"/>
  <c r="S16" i="5"/>
  <c r="S17" i="5"/>
  <c r="S18" i="5"/>
  <c r="S19" i="5"/>
  <c r="S20" i="5"/>
  <c r="S21" i="5"/>
  <c r="S22" i="5"/>
  <c r="S23" i="5"/>
  <c r="S24" i="5"/>
  <c r="S25" i="5"/>
  <c r="O15" i="5"/>
  <c r="O5" i="5"/>
  <c r="O6" i="5"/>
  <c r="O7" i="5"/>
  <c r="O8" i="5"/>
  <c r="O9" i="5"/>
  <c r="O10" i="5"/>
  <c r="O11" i="5"/>
  <c r="O12" i="5"/>
  <c r="O13" i="5"/>
  <c r="O14" i="5"/>
  <c r="S4" i="5"/>
  <c r="O4" i="5"/>
  <c r="S3" i="5"/>
  <c r="S46" i="5"/>
  <c r="S30" i="5"/>
  <c r="S31" i="5"/>
  <c r="S32" i="5"/>
  <c r="S33" i="5"/>
  <c r="S34" i="5"/>
  <c r="S35" i="5"/>
  <c r="S36" i="5"/>
  <c r="S37" i="5"/>
  <c r="S38" i="5"/>
  <c r="S39" i="5"/>
  <c r="S40" i="5"/>
  <c r="S41" i="5"/>
  <c r="S42" i="5"/>
  <c r="S43" i="5"/>
  <c r="S44" i="5"/>
  <c r="S45" i="5"/>
  <c r="S29" i="5"/>
  <c r="S28" i="5"/>
  <c r="O60" i="5"/>
  <c r="O58" i="5"/>
  <c r="O59" i="5"/>
  <c r="O45" i="5"/>
  <c r="O46" i="5"/>
  <c r="O47" i="5"/>
  <c r="O48" i="5"/>
  <c r="O49" i="5"/>
  <c r="O50" i="5"/>
  <c r="O51" i="5"/>
  <c r="O52" i="5"/>
  <c r="O53" i="5"/>
  <c r="O54" i="5"/>
  <c r="O55" i="5"/>
  <c r="O56" i="5"/>
  <c r="O57" i="5"/>
  <c r="O44" i="5"/>
  <c r="O43" i="5"/>
  <c r="O40" i="5"/>
  <c r="O20" i="5"/>
  <c r="O21" i="5"/>
  <c r="O22" i="5"/>
  <c r="O23" i="5"/>
  <c r="O24" i="5"/>
  <c r="O25" i="5"/>
  <c r="O26" i="5"/>
  <c r="O27" i="5"/>
  <c r="O28" i="5"/>
  <c r="O29" i="5"/>
  <c r="O30" i="5"/>
  <c r="O31" i="5"/>
  <c r="O32" i="5"/>
  <c r="O33" i="5"/>
  <c r="O34" i="5"/>
  <c r="O35" i="5"/>
  <c r="O36" i="5"/>
  <c r="O37" i="5"/>
  <c r="O38" i="5"/>
  <c r="O39" i="5"/>
  <c r="O19" i="5"/>
  <c r="O18" i="5"/>
  <c r="O3" i="5" l="1"/>
  <c r="W3" i="5"/>
  <c r="W39" i="5"/>
  <c r="K59" i="5"/>
  <c r="K43" i="5"/>
  <c r="K48" i="5"/>
  <c r="K49" i="5"/>
  <c r="K50" i="5"/>
  <c r="K51" i="5"/>
  <c r="K52" i="5"/>
  <c r="K53" i="5"/>
  <c r="K54" i="5"/>
  <c r="K55" i="5"/>
  <c r="K56" i="5"/>
  <c r="K57" i="5"/>
  <c r="K58" i="5"/>
  <c r="K47" i="5"/>
  <c r="K46" i="5"/>
  <c r="K42" i="5"/>
  <c r="K41" i="5"/>
  <c r="K40" i="5"/>
  <c r="K39" i="5"/>
  <c r="K38" i="5"/>
  <c r="K37" i="5"/>
  <c r="K36" i="5"/>
  <c r="K35" i="5"/>
  <c r="K34" i="5"/>
  <c r="K33" i="5"/>
  <c r="K32" i="5"/>
  <c r="K31" i="5"/>
  <c r="K30" i="5"/>
  <c r="K27" i="5"/>
  <c r="K16" i="5"/>
  <c r="K17" i="5"/>
  <c r="K18" i="5"/>
  <c r="K19" i="5"/>
  <c r="K20" i="5"/>
  <c r="K21" i="5"/>
  <c r="K22" i="5"/>
  <c r="K23" i="5"/>
  <c r="K24" i="5"/>
  <c r="K25" i="5"/>
  <c r="K26" i="5"/>
  <c r="K15" i="5"/>
  <c r="K14" i="5"/>
  <c r="K11" i="5"/>
  <c r="K5" i="5"/>
  <c r="K6" i="5"/>
  <c r="K7" i="5"/>
  <c r="K8" i="5"/>
  <c r="K9" i="5"/>
  <c r="K10" i="5"/>
  <c r="K4" i="5"/>
  <c r="K3" i="5"/>
  <c r="G59" i="5"/>
  <c r="G56" i="5"/>
  <c r="G57" i="5"/>
  <c r="G58" i="5"/>
  <c r="G55" i="5"/>
  <c r="G54" i="5"/>
  <c r="G51" i="5"/>
  <c r="G44" i="5"/>
  <c r="G45" i="5"/>
  <c r="G46" i="5"/>
  <c r="G47" i="5"/>
  <c r="G48" i="5"/>
  <c r="G49" i="5"/>
  <c r="G50" i="5"/>
  <c r="G43" i="5"/>
  <c r="G42" i="5"/>
  <c r="G39" i="5"/>
  <c r="G19" i="5"/>
  <c r="G20" i="5"/>
  <c r="G21" i="5"/>
  <c r="G22" i="5"/>
  <c r="G23" i="5"/>
  <c r="G24" i="5"/>
  <c r="G25" i="5"/>
  <c r="G26" i="5"/>
  <c r="G27" i="5"/>
  <c r="G28" i="5"/>
  <c r="G29" i="5"/>
  <c r="G30" i="5"/>
  <c r="G31" i="5"/>
  <c r="G32" i="5"/>
  <c r="G33" i="5"/>
  <c r="G34" i="5"/>
  <c r="G35" i="5"/>
  <c r="G36" i="5"/>
  <c r="G37" i="5"/>
  <c r="G38" i="5"/>
  <c r="G18" i="5"/>
  <c r="G17" i="5"/>
  <c r="G3" i="5"/>
  <c r="G14" i="5"/>
  <c r="G5" i="5"/>
  <c r="G6" i="5"/>
  <c r="G7" i="5"/>
  <c r="G8" i="5"/>
  <c r="G9" i="5"/>
  <c r="G10" i="5"/>
  <c r="G11" i="5"/>
  <c r="G12" i="5"/>
  <c r="G13" i="5"/>
  <c r="G4" i="5"/>
  <c r="C61" i="5"/>
  <c r="C51" i="5"/>
  <c r="C52" i="5"/>
  <c r="C53" i="5"/>
  <c r="C54" i="5"/>
  <c r="C55" i="5"/>
  <c r="C56" i="5"/>
  <c r="C57" i="5"/>
  <c r="C58" i="5"/>
  <c r="C59" i="5"/>
  <c r="C60" i="5"/>
  <c r="C50" i="5"/>
  <c r="C49" i="5"/>
  <c r="C46" i="5"/>
  <c r="C40" i="5"/>
  <c r="C41" i="5"/>
  <c r="C42" i="5"/>
  <c r="C43" i="5"/>
  <c r="C44" i="5"/>
  <c r="C45" i="5"/>
  <c r="C39" i="5"/>
  <c r="C38" i="5"/>
  <c r="C35" i="5"/>
  <c r="C21" i="5"/>
  <c r="C22" i="5"/>
  <c r="C23" i="5"/>
  <c r="C24" i="5"/>
  <c r="C25" i="5"/>
  <c r="C26" i="5"/>
  <c r="C27" i="5"/>
  <c r="C28" i="5"/>
  <c r="C29" i="5"/>
  <c r="C30" i="5"/>
  <c r="C31" i="5"/>
  <c r="C32" i="5"/>
  <c r="C33" i="5"/>
  <c r="C34" i="5"/>
  <c r="C20" i="5"/>
  <c r="C19" i="5"/>
  <c r="C16" i="5"/>
  <c r="C5" i="5"/>
  <c r="C6" i="5"/>
  <c r="C7" i="5"/>
  <c r="C8" i="5"/>
  <c r="C9" i="5"/>
  <c r="C10" i="5"/>
  <c r="C11" i="5"/>
  <c r="C12" i="5"/>
  <c r="C13" i="5"/>
  <c r="C14" i="5"/>
  <c r="C15" i="5"/>
  <c r="C4" i="5"/>
  <c r="C3" i="5"/>
  <c r="G15" i="5" l="1"/>
  <c r="C47" i="4"/>
  <c r="C36" i="4"/>
  <c r="O61" i="3" l="1"/>
  <c r="O16" i="3"/>
  <c r="O41" i="3"/>
  <c r="X49" i="4" l="1"/>
  <c r="X37" i="4"/>
  <c r="X16" i="4"/>
  <c r="T47" i="4"/>
  <c r="T26" i="4"/>
  <c r="P61" i="4"/>
  <c r="P41" i="4"/>
  <c r="P16" i="4"/>
  <c r="L60" i="4"/>
  <c r="L44" i="4"/>
  <c r="L28" i="4"/>
  <c r="L12" i="4"/>
  <c r="H40" i="4"/>
  <c r="H15" i="4"/>
  <c r="D62" i="4"/>
  <c r="D47" i="4"/>
  <c r="X37" i="3"/>
  <c r="X16" i="3"/>
  <c r="T26" i="3"/>
  <c r="P61" i="3"/>
  <c r="P41" i="3"/>
  <c r="P16" i="3"/>
  <c r="L60" i="3"/>
  <c r="L44" i="3"/>
  <c r="L12" i="3"/>
  <c r="H52" i="3"/>
  <c r="H15" i="3"/>
  <c r="D17" i="3"/>
  <c r="S61" i="3" l="1"/>
  <c r="S61" i="4"/>
  <c r="W49" i="5"/>
  <c r="W37" i="5"/>
  <c r="W16" i="5"/>
  <c r="S26" i="5"/>
  <c r="O61" i="5"/>
  <c r="O41" i="5"/>
  <c r="O16" i="5"/>
  <c r="K60" i="5"/>
  <c r="K44" i="5"/>
  <c r="K28" i="5"/>
  <c r="K12" i="5"/>
  <c r="G60" i="5"/>
  <c r="G52" i="5"/>
  <c r="G40" i="5"/>
  <c r="C62" i="5"/>
  <c r="C47" i="5"/>
  <c r="C36" i="5"/>
  <c r="S47" i="5"/>
  <c r="O61" i="4" l="1"/>
  <c r="K60" i="4"/>
  <c r="S47" i="4"/>
  <c r="O41" i="4"/>
  <c r="K60" i="3"/>
  <c r="G60" i="3"/>
  <c r="C62" i="3"/>
  <c r="G52" i="3"/>
  <c r="C47" i="3"/>
  <c r="K44" i="3"/>
  <c r="G40" i="3"/>
  <c r="W37" i="3"/>
  <c r="C36" i="3"/>
  <c r="K28" i="3"/>
  <c r="S26" i="3"/>
  <c r="C17" i="3"/>
  <c r="W16" i="3"/>
  <c r="G15" i="3"/>
  <c r="K12" i="3"/>
  <c r="S52" i="3" l="1"/>
  <c r="C17" i="4"/>
  <c r="S52" i="4" s="1"/>
  <c r="C17" i="5"/>
  <c r="S52" i="5" s="1"/>
</calcChain>
</file>

<file path=xl/sharedStrings.xml><?xml version="1.0" encoding="utf-8"?>
<sst xmlns="http://schemas.openxmlformats.org/spreadsheetml/2006/main" count="1071" uniqueCount="342">
  <si>
    <t>㈱ＰＯＳＫＡ　デリバリーエリア表</t>
    <phoneticPr fontId="4"/>
  </si>
  <si>
    <t>※配布徹底の為、下表に記載のある地域で、不配が明らかな場合はお手数をおかけしますが当社までご連絡下さい。ご協力をお願いします。</t>
  </si>
  <si>
    <t>①坂之上地区</t>
    <rPh sb="1" eb="4">
      <t>サカノウエ</t>
    </rPh>
    <rPh sb="4" eb="6">
      <t>チク</t>
    </rPh>
    <phoneticPr fontId="4"/>
  </si>
  <si>
    <t>坂之上1丁目</t>
  </si>
  <si>
    <t>⑤皇徳寺台・星ヶ峯地区</t>
    <rPh sb="1" eb="5">
      <t>コウトクジダイ</t>
    </rPh>
    <rPh sb="6" eb="9">
      <t>ホシガミネ</t>
    </rPh>
    <rPh sb="9" eb="11">
      <t>チク</t>
    </rPh>
    <phoneticPr fontId="4"/>
  </si>
  <si>
    <t>皇徳寺台1丁目</t>
  </si>
  <si>
    <t>⑨鴨池・下荒田地区</t>
    <rPh sb="1" eb="3">
      <t>カモイケ</t>
    </rPh>
    <rPh sb="4" eb="7">
      <t>シモアラタ</t>
    </rPh>
    <rPh sb="7" eb="9">
      <t>チク</t>
    </rPh>
    <phoneticPr fontId="4"/>
  </si>
  <si>
    <t>鴨池新町</t>
  </si>
  <si>
    <t>⑬武・西田地区</t>
    <rPh sb="1" eb="2">
      <t>タケ</t>
    </rPh>
    <rPh sb="3" eb="5">
      <t>ニシダ</t>
    </rPh>
    <rPh sb="5" eb="7">
      <t>チク</t>
    </rPh>
    <phoneticPr fontId="4"/>
  </si>
  <si>
    <t>武1丁目</t>
  </si>
  <si>
    <t>⑯天文館地区</t>
    <rPh sb="1" eb="4">
      <t>テンモンカン</t>
    </rPh>
    <rPh sb="4" eb="6">
      <t>チク</t>
    </rPh>
    <phoneticPr fontId="4"/>
  </si>
  <si>
    <t>加治屋町</t>
  </si>
  <si>
    <t>⑱坂元・玉里団地地区</t>
    <rPh sb="1" eb="3">
      <t>サカモト</t>
    </rPh>
    <rPh sb="4" eb="8">
      <t>タマザトダンチ</t>
    </rPh>
    <rPh sb="8" eb="10">
      <t>チク</t>
    </rPh>
    <phoneticPr fontId="4"/>
  </si>
  <si>
    <t>西坂元町</t>
  </si>
  <si>
    <t>坂之上2丁目</t>
  </si>
  <si>
    <t>皇徳寺台2丁目</t>
  </si>
  <si>
    <t>鴨池1丁目</t>
  </si>
  <si>
    <t>武2丁目</t>
  </si>
  <si>
    <t>甲突町</t>
  </si>
  <si>
    <t>坂元町</t>
  </si>
  <si>
    <t>坂之上3丁目</t>
  </si>
  <si>
    <t>皇徳寺台3丁目</t>
  </si>
  <si>
    <t>鴨池2丁目</t>
  </si>
  <si>
    <t>武3丁目</t>
  </si>
  <si>
    <t>新屋敷町</t>
  </si>
  <si>
    <t>東坂元1丁目</t>
  </si>
  <si>
    <t>坂之上4丁目</t>
  </si>
  <si>
    <t>皇徳寺台4丁目</t>
  </si>
  <si>
    <t>下荒田1丁目</t>
  </si>
  <si>
    <t>西田1丁目</t>
  </si>
  <si>
    <t>南林寺町</t>
  </si>
  <si>
    <t>東坂元2丁目</t>
  </si>
  <si>
    <t>坂之上5丁目</t>
  </si>
  <si>
    <t>皇徳寺台5丁目</t>
  </si>
  <si>
    <t>下荒田2丁目</t>
  </si>
  <si>
    <t>西田2丁目</t>
  </si>
  <si>
    <t>松原町</t>
  </si>
  <si>
    <t>東坂元3丁目</t>
  </si>
  <si>
    <t>坂之上6丁目</t>
  </si>
  <si>
    <t>星ヶ峯1丁目</t>
  </si>
  <si>
    <t>下荒田3丁目</t>
  </si>
  <si>
    <t>西田3丁目</t>
  </si>
  <si>
    <t>樋之口町</t>
  </si>
  <si>
    <t>東坂元4丁目</t>
  </si>
  <si>
    <t>坂之上7丁目</t>
  </si>
  <si>
    <t>星ヶ峯2丁目</t>
  </si>
  <si>
    <t>下荒田4丁目</t>
  </si>
  <si>
    <t>鷹師1丁目</t>
  </si>
  <si>
    <t>山之口町</t>
  </si>
  <si>
    <t>玉里団地1丁目</t>
  </si>
  <si>
    <t>坂之上8丁目</t>
  </si>
  <si>
    <t>星ヶ峯3丁目</t>
  </si>
  <si>
    <t>天保山町</t>
  </si>
  <si>
    <t>鷹師2丁目</t>
  </si>
  <si>
    <t>千日町</t>
  </si>
  <si>
    <t>玉里団地2丁目</t>
  </si>
  <si>
    <t>錦江台1丁目</t>
  </si>
  <si>
    <t>星ヶ峯4丁目</t>
  </si>
  <si>
    <t>与次郎2丁目</t>
  </si>
  <si>
    <t>薬師1丁目</t>
  </si>
  <si>
    <t>西千石町</t>
  </si>
  <si>
    <t>玉里団地3丁目</t>
  </si>
  <si>
    <t>錦江台2丁目</t>
  </si>
  <si>
    <t>星ヶ峯5丁目</t>
  </si>
  <si>
    <t>小計</t>
  </si>
  <si>
    <t>薬師2丁目</t>
  </si>
  <si>
    <t>東千石町</t>
  </si>
  <si>
    <t>若葉町</t>
    <rPh sb="0" eb="3">
      <t>ワカバチョウ</t>
    </rPh>
    <phoneticPr fontId="4"/>
  </si>
  <si>
    <t>錦江台3丁目</t>
  </si>
  <si>
    <t>星ヶ峯6丁目</t>
  </si>
  <si>
    <t>常盤1丁目</t>
  </si>
  <si>
    <t>金生町</t>
  </si>
  <si>
    <t>大明ヶ丘1丁目</t>
  </si>
  <si>
    <t>光山1丁目</t>
  </si>
  <si>
    <t>山田町</t>
  </si>
  <si>
    <t>⑩唐湊・郡元地区</t>
    <rPh sb="1" eb="3">
      <t>トソ</t>
    </rPh>
    <rPh sb="4" eb="6">
      <t>コオリモト</t>
    </rPh>
    <rPh sb="6" eb="8">
      <t>チク</t>
    </rPh>
    <phoneticPr fontId="4"/>
  </si>
  <si>
    <t>唐湊1丁目</t>
  </si>
  <si>
    <t>常盤2丁目</t>
  </si>
  <si>
    <t>中町</t>
  </si>
  <si>
    <t>大明ヶ丘2丁目</t>
  </si>
  <si>
    <t>光山2丁目</t>
  </si>
  <si>
    <t>唐湊2丁目</t>
  </si>
  <si>
    <t>常盤町</t>
  </si>
  <si>
    <t>泉町</t>
  </si>
  <si>
    <t>大明ヶ丘3丁目</t>
  </si>
  <si>
    <t>南栄5丁目</t>
  </si>
  <si>
    <t>唐湊3丁目</t>
  </si>
  <si>
    <t>平之町</t>
  </si>
  <si>
    <t>⑥桜ヶ丘・宇宿地区</t>
    <rPh sb="1" eb="4">
      <t>サクラガオカ</t>
    </rPh>
    <rPh sb="5" eb="7">
      <t>ウスキ</t>
    </rPh>
    <rPh sb="7" eb="9">
      <t>チク</t>
    </rPh>
    <phoneticPr fontId="4"/>
  </si>
  <si>
    <t>桜ヶ丘1丁目</t>
  </si>
  <si>
    <t>唐湊4丁目</t>
  </si>
  <si>
    <t>照国町</t>
  </si>
  <si>
    <t>桜ヶ丘2丁目</t>
  </si>
  <si>
    <t>郡元町</t>
  </si>
  <si>
    <t>⑭城西・明和地区</t>
    <rPh sb="1" eb="3">
      <t>ジョウセイ</t>
    </rPh>
    <rPh sb="4" eb="6">
      <t>メイワ</t>
    </rPh>
    <rPh sb="6" eb="8">
      <t>チク</t>
    </rPh>
    <phoneticPr fontId="4"/>
  </si>
  <si>
    <t>城西1丁目</t>
  </si>
  <si>
    <t>城南町</t>
  </si>
  <si>
    <t>⑲西伊敷・伊敷台地区</t>
    <rPh sb="1" eb="2">
      <t>ニシ</t>
    </rPh>
    <rPh sb="2" eb="4">
      <t>イシキ</t>
    </rPh>
    <rPh sb="5" eb="8">
      <t>イシキダイ</t>
    </rPh>
    <rPh sb="8" eb="10">
      <t>チク</t>
    </rPh>
    <phoneticPr fontId="4"/>
  </si>
  <si>
    <t>西伊敷1丁目</t>
  </si>
  <si>
    <t>②谷山中央・和田地区</t>
    <rPh sb="1" eb="5">
      <t>タニヤマチュウオウ</t>
    </rPh>
    <rPh sb="6" eb="8">
      <t>ワダ</t>
    </rPh>
    <rPh sb="8" eb="10">
      <t>チク</t>
    </rPh>
    <phoneticPr fontId="4"/>
  </si>
  <si>
    <t>谷山中央1丁目</t>
  </si>
  <si>
    <t>桜ヶ丘3丁目</t>
  </si>
  <si>
    <t>東郡元町</t>
  </si>
  <si>
    <t>城西2丁目</t>
  </si>
  <si>
    <t>錦江町</t>
  </si>
  <si>
    <t>西伊敷2丁目</t>
  </si>
  <si>
    <t>谷山中央2丁目</t>
    <phoneticPr fontId="4"/>
  </si>
  <si>
    <t>桜ヶ丘4丁目</t>
  </si>
  <si>
    <t>南郡元町</t>
  </si>
  <si>
    <t>城西3丁目</t>
  </si>
  <si>
    <t>堀江町</t>
  </si>
  <si>
    <t>西伊敷3丁目</t>
  </si>
  <si>
    <t>谷山中央3丁目</t>
  </si>
  <si>
    <t>桜ヶ丘5丁目</t>
  </si>
  <si>
    <t>郡元1丁目</t>
  </si>
  <si>
    <t>原良1丁目</t>
  </si>
  <si>
    <t>住吉町</t>
  </si>
  <si>
    <t>西伊敷4丁目</t>
  </si>
  <si>
    <t>谷山中央4丁目</t>
  </si>
  <si>
    <t>桜ヶ丘6丁目</t>
  </si>
  <si>
    <t>郡元2丁目</t>
  </si>
  <si>
    <t>原良2丁目</t>
  </si>
  <si>
    <t>呉服町</t>
  </si>
  <si>
    <t>西伊敷5丁目</t>
  </si>
  <si>
    <t>谷山中央5丁目</t>
  </si>
  <si>
    <t>桜ヶ丘7丁目</t>
  </si>
  <si>
    <t>郡元3丁目</t>
    <phoneticPr fontId="4"/>
  </si>
  <si>
    <t>原良3丁目</t>
  </si>
  <si>
    <t>大黒町</t>
  </si>
  <si>
    <t>西伊敷6丁目</t>
  </si>
  <si>
    <t>谷山中央6丁目</t>
  </si>
  <si>
    <t>桜ヶ丘8丁目</t>
  </si>
  <si>
    <t>新栄町</t>
  </si>
  <si>
    <t>原良4丁目</t>
  </si>
  <si>
    <t>新町</t>
  </si>
  <si>
    <t>西伊敷7丁目</t>
  </si>
  <si>
    <t>谷山中央7丁目</t>
  </si>
  <si>
    <t>宇宿1丁目</t>
  </si>
  <si>
    <t>真砂本町</t>
  </si>
  <si>
    <t>原良5丁目</t>
  </si>
  <si>
    <t>船津町</t>
  </si>
  <si>
    <t>花野光丘1丁目</t>
  </si>
  <si>
    <t>谷山中央8丁目</t>
  </si>
  <si>
    <t>宇宿2丁目</t>
  </si>
  <si>
    <t>真砂町</t>
  </si>
  <si>
    <t>原良6丁目</t>
  </si>
  <si>
    <t>花野光丘2丁目</t>
  </si>
  <si>
    <t>和田1丁目</t>
  </si>
  <si>
    <t>宇宿3丁目</t>
  </si>
  <si>
    <t>三和町</t>
  </si>
  <si>
    <t>原良7丁目</t>
  </si>
  <si>
    <t>緑ヶ丘町</t>
  </si>
  <si>
    <t>和田2丁目</t>
  </si>
  <si>
    <t>宇宿4丁目</t>
  </si>
  <si>
    <t>原良町</t>
  </si>
  <si>
    <t>⑰上町地区</t>
    <rPh sb="1" eb="3">
      <t>ウエマチ</t>
    </rPh>
    <rPh sb="3" eb="5">
      <t>チク</t>
    </rPh>
    <phoneticPr fontId="4"/>
  </si>
  <si>
    <t>名山町</t>
  </si>
  <si>
    <t>千年1丁目</t>
  </si>
  <si>
    <t>和田3丁目</t>
    <rPh sb="0" eb="2">
      <t>ワダ</t>
    </rPh>
    <rPh sb="3" eb="5">
      <t>チョウメ</t>
    </rPh>
    <phoneticPr fontId="4"/>
  </si>
  <si>
    <t>宇宿5丁目</t>
  </si>
  <si>
    <t>永吉1丁目</t>
  </si>
  <si>
    <t>千年2丁目</t>
  </si>
  <si>
    <t>西谷山1丁目</t>
  </si>
  <si>
    <t>宇宿6丁目</t>
  </si>
  <si>
    <t>⑪田上・武岡地区</t>
    <rPh sb="1" eb="3">
      <t>タガミ</t>
    </rPh>
    <rPh sb="4" eb="6">
      <t>タケオカ</t>
    </rPh>
    <rPh sb="6" eb="8">
      <t>チク</t>
    </rPh>
    <phoneticPr fontId="4"/>
  </si>
  <si>
    <t>田上1丁目</t>
  </si>
  <si>
    <t>永吉2丁目</t>
  </si>
  <si>
    <t>山下町</t>
    <phoneticPr fontId="4"/>
  </si>
  <si>
    <t>伊敷台1丁目</t>
  </si>
  <si>
    <t>西谷山2丁目</t>
    <phoneticPr fontId="4"/>
  </si>
  <si>
    <t>宇宿7丁目</t>
  </si>
  <si>
    <t>田上2丁目</t>
  </si>
  <si>
    <t>永吉3丁目</t>
  </si>
  <si>
    <t>小川町</t>
    <rPh sb="0" eb="2">
      <t>オガワ</t>
    </rPh>
    <rPh sb="2" eb="3">
      <t>チョウ</t>
    </rPh>
    <phoneticPr fontId="4"/>
  </si>
  <si>
    <t>伊敷台2丁目</t>
  </si>
  <si>
    <t>下福元町(慈眼寺駅周辺)</t>
    <rPh sb="5" eb="8">
      <t>ジガンジ</t>
    </rPh>
    <rPh sb="8" eb="9">
      <t>エキ</t>
    </rPh>
    <rPh sb="9" eb="11">
      <t>シュウヘン</t>
    </rPh>
    <phoneticPr fontId="4"/>
  </si>
  <si>
    <t>宇宿8丁目</t>
  </si>
  <si>
    <t>田上3丁目</t>
  </si>
  <si>
    <t>明和1丁目</t>
  </si>
  <si>
    <t>浜町</t>
  </si>
  <si>
    <t>伊敷台3丁目</t>
  </si>
  <si>
    <t>慈眼寺町</t>
  </si>
  <si>
    <t>宇宿9丁目</t>
    <phoneticPr fontId="4"/>
  </si>
  <si>
    <t>田上4丁目</t>
  </si>
  <si>
    <t>明和2丁目</t>
  </si>
  <si>
    <t>柳町</t>
  </si>
  <si>
    <t>伊敷台4丁目</t>
  </si>
  <si>
    <t>向陽１丁目</t>
  </si>
  <si>
    <t>田上5丁目</t>
  </si>
  <si>
    <t>明和3丁目</t>
  </si>
  <si>
    <t>城山町</t>
  </si>
  <si>
    <t>伊敷台5丁目</t>
  </si>
  <si>
    <t>向陽２丁目</t>
  </si>
  <si>
    <t>田上6丁目</t>
  </si>
  <si>
    <t>明和4丁目</t>
  </si>
  <si>
    <t>上本町</t>
  </si>
  <si>
    <t>伊敷台6丁目</t>
  </si>
  <si>
    <t>③上福元・中山地区</t>
    <rPh sb="1" eb="4">
      <t>カミフクモト</t>
    </rPh>
    <rPh sb="5" eb="7">
      <t>チュウザン</t>
    </rPh>
    <rPh sb="7" eb="9">
      <t>チク</t>
    </rPh>
    <phoneticPr fontId="4"/>
  </si>
  <si>
    <t>上福元町</t>
  </si>
  <si>
    <t>広木１丁目</t>
  </si>
  <si>
    <t>田上7丁目</t>
  </si>
  <si>
    <t>明和5丁目</t>
  </si>
  <si>
    <t>長田町</t>
  </si>
  <si>
    <t>伊敷台7丁目</t>
  </si>
  <si>
    <t>中山町</t>
  </si>
  <si>
    <t>広木２丁目</t>
  </si>
  <si>
    <t>田上8丁目</t>
  </si>
  <si>
    <t>小野1丁目</t>
  </si>
  <si>
    <t>冷水町</t>
  </si>
  <si>
    <t>清和1丁目</t>
  </si>
  <si>
    <t>広木３丁目</t>
  </si>
  <si>
    <t>武岡1丁目</t>
  </si>
  <si>
    <t>小野2丁目</t>
  </si>
  <si>
    <t>大竜町</t>
  </si>
  <si>
    <t>清和2丁目</t>
  </si>
  <si>
    <t>田上町一部</t>
  </si>
  <si>
    <t>武岡2丁目</t>
  </si>
  <si>
    <t>小野3丁目</t>
  </si>
  <si>
    <t>春日町</t>
  </si>
  <si>
    <t>⑳吉野地区</t>
    <rPh sb="1" eb="3">
      <t>ヨシノ</t>
    </rPh>
    <rPh sb="3" eb="5">
      <t>チク</t>
    </rPh>
    <phoneticPr fontId="4"/>
  </si>
  <si>
    <t xml:space="preserve">吉 野 町 </t>
    <phoneticPr fontId="4"/>
  </si>
  <si>
    <t>清和3丁目</t>
    <rPh sb="0" eb="2">
      <t>セイワ</t>
    </rPh>
    <rPh sb="3" eb="5">
      <t>チョウメ</t>
    </rPh>
    <phoneticPr fontId="4"/>
  </si>
  <si>
    <t>武岡3丁目</t>
  </si>
  <si>
    <t>小野4丁目</t>
  </si>
  <si>
    <t>池之上町</t>
  </si>
  <si>
    <t>吉 野 1丁目</t>
    <rPh sb="5" eb="7">
      <t>チョウメ</t>
    </rPh>
    <phoneticPr fontId="4"/>
  </si>
  <si>
    <t>清和4丁目</t>
    <rPh sb="0" eb="2">
      <t>セイワ</t>
    </rPh>
    <rPh sb="3" eb="5">
      <t>チョウメ</t>
    </rPh>
    <phoneticPr fontId="4"/>
  </si>
  <si>
    <t>武岡4丁目</t>
  </si>
  <si>
    <t>稲荷町</t>
  </si>
  <si>
    <t>吉 野 2丁目</t>
    <rPh sb="5" eb="7">
      <t>チョウメ</t>
    </rPh>
    <phoneticPr fontId="4"/>
  </si>
  <si>
    <t>自由ヶ丘1丁目</t>
  </si>
  <si>
    <t>⑦紫原地区</t>
    <rPh sb="1" eb="2">
      <t>ムラサキ</t>
    </rPh>
    <rPh sb="2" eb="3">
      <t>ハラ</t>
    </rPh>
    <rPh sb="3" eb="5">
      <t>チク</t>
    </rPh>
    <phoneticPr fontId="4"/>
  </si>
  <si>
    <t>紫原1丁目</t>
  </si>
  <si>
    <t>武岡5丁目</t>
  </si>
  <si>
    <t>清水町</t>
  </si>
  <si>
    <t>下 田 町</t>
    <phoneticPr fontId="4"/>
  </si>
  <si>
    <t>自由ヶ丘2丁目</t>
  </si>
  <si>
    <t>紫原2丁目</t>
  </si>
  <si>
    <t>武岡6丁目</t>
  </si>
  <si>
    <t>⑮草牟田・伊敷地区</t>
    <rPh sb="1" eb="4">
      <t>ソウムタ</t>
    </rPh>
    <rPh sb="5" eb="7">
      <t>イシキ</t>
    </rPh>
    <rPh sb="7" eb="9">
      <t>チク</t>
    </rPh>
    <phoneticPr fontId="4"/>
  </si>
  <si>
    <t>新照院町</t>
  </si>
  <si>
    <t>鼓川町</t>
  </si>
  <si>
    <t>川 上 町</t>
    <phoneticPr fontId="4"/>
  </si>
  <si>
    <t>希望ヶ丘</t>
  </si>
  <si>
    <t>紫原3丁目</t>
  </si>
  <si>
    <t>草牟田町</t>
  </si>
  <si>
    <t>上竜尾町</t>
  </si>
  <si>
    <t>牟礼岡１丁目　 ◆</t>
    <phoneticPr fontId="4"/>
  </si>
  <si>
    <t>紫原4丁目</t>
  </si>
  <si>
    <t>草牟田1丁目</t>
  </si>
  <si>
    <t>下竜尾町</t>
  </si>
  <si>
    <t>牟礼岡２丁目　 ◆</t>
    <phoneticPr fontId="4"/>
  </si>
  <si>
    <t>紫原5丁目</t>
  </si>
  <si>
    <t>⑫西陵地区</t>
    <rPh sb="1" eb="3">
      <t>セイリョウ</t>
    </rPh>
    <rPh sb="3" eb="5">
      <t>チク</t>
    </rPh>
    <phoneticPr fontId="4"/>
  </si>
  <si>
    <t>田上台1丁目</t>
  </si>
  <si>
    <t>草牟田2丁目</t>
  </si>
  <si>
    <t>衹園之洲町</t>
  </si>
  <si>
    <t>牟礼岡３丁目　 ◆</t>
    <phoneticPr fontId="4"/>
  </si>
  <si>
    <t>④東谷山地区</t>
    <rPh sb="1" eb="2">
      <t>ヒガシ</t>
    </rPh>
    <rPh sb="2" eb="4">
      <t>タニヤマ</t>
    </rPh>
    <rPh sb="4" eb="6">
      <t>チク</t>
    </rPh>
    <phoneticPr fontId="4"/>
  </si>
  <si>
    <t>小松原1丁目</t>
  </si>
  <si>
    <t>紫原6丁目</t>
  </si>
  <si>
    <t>田上台2丁目</t>
  </si>
  <si>
    <t>城山1丁目</t>
  </si>
  <si>
    <t>小松原2丁目</t>
  </si>
  <si>
    <t>紫原7丁目</t>
  </si>
  <si>
    <t>田上台3丁目</t>
  </si>
  <si>
    <t>城山2丁目</t>
  </si>
  <si>
    <t>東谷山1丁目</t>
  </si>
  <si>
    <t>西紫原町</t>
  </si>
  <si>
    <t>田上台4丁目</t>
  </si>
  <si>
    <t>伊敷1丁目</t>
  </si>
  <si>
    <t>◆牟礼岡は第1.3.5週のみ配布</t>
    <rPh sb="1" eb="3">
      <t>ムレ</t>
    </rPh>
    <rPh sb="3" eb="4">
      <t>オカ</t>
    </rPh>
    <rPh sb="5" eb="6">
      <t>ダイ</t>
    </rPh>
    <rPh sb="11" eb="12">
      <t>シュウ</t>
    </rPh>
    <rPh sb="14" eb="16">
      <t>ハイフ</t>
    </rPh>
    <phoneticPr fontId="4"/>
  </si>
  <si>
    <t>東谷山2丁目</t>
  </si>
  <si>
    <t>日之出町</t>
  </si>
  <si>
    <t>西別府町大峯団地</t>
  </si>
  <si>
    <t>伊敷2丁目</t>
  </si>
  <si>
    <t>東谷山3丁目</t>
  </si>
  <si>
    <t>南新町</t>
  </si>
  <si>
    <t>西陵1丁目</t>
  </si>
  <si>
    <t>伊敷3丁目</t>
  </si>
  <si>
    <t>備考</t>
    <rPh sb="0" eb="2">
      <t>ビコウ</t>
    </rPh>
    <phoneticPr fontId="4"/>
  </si>
  <si>
    <t>東谷山4丁目</t>
  </si>
  <si>
    <t>西陵2丁目</t>
  </si>
  <si>
    <t>伊敷4丁目</t>
  </si>
  <si>
    <t>東谷山5丁目</t>
  </si>
  <si>
    <t>西陵3丁目</t>
  </si>
  <si>
    <t>伊敷5丁目</t>
  </si>
  <si>
    <t>東谷山6丁目</t>
  </si>
  <si>
    <t>⑧中央地区</t>
    <rPh sb="1" eb="3">
      <t>チュウオウ</t>
    </rPh>
    <rPh sb="3" eb="5">
      <t>チク</t>
    </rPh>
    <phoneticPr fontId="4"/>
  </si>
  <si>
    <t>荒田1丁目</t>
  </si>
  <si>
    <t>西陵4丁目</t>
  </si>
  <si>
    <t>伊敷6丁目</t>
  </si>
  <si>
    <t>チラシタイトル</t>
    <phoneticPr fontId="4"/>
  </si>
  <si>
    <t>東谷山7丁目</t>
  </si>
  <si>
    <t>荒田2丁目</t>
  </si>
  <si>
    <t>西陵5丁目</t>
  </si>
  <si>
    <t>伊敷7丁目</t>
  </si>
  <si>
    <t>中山1丁目</t>
  </si>
  <si>
    <t>上荒田町</t>
  </si>
  <si>
    <t>西陵6丁目</t>
  </si>
  <si>
    <t>伊敷8丁目</t>
  </si>
  <si>
    <t>配 布 日</t>
    <phoneticPr fontId="4"/>
  </si>
  <si>
    <t>中山2丁目</t>
  </si>
  <si>
    <t>上之園町</t>
  </si>
  <si>
    <t>西陵7丁目</t>
  </si>
  <si>
    <t>下伊敷1丁目</t>
  </si>
  <si>
    <t>小原町</t>
  </si>
  <si>
    <t>高麗町</t>
  </si>
  <si>
    <t>西陵8丁目</t>
  </si>
  <si>
    <t>下伊敷2丁目</t>
  </si>
  <si>
    <t>サ イ ズ</t>
    <phoneticPr fontId="4"/>
  </si>
  <si>
    <t>魚見町</t>
  </si>
  <si>
    <t>中央町</t>
  </si>
  <si>
    <t>松元 一部　　　★</t>
    <rPh sb="0" eb="1">
      <t>マツ</t>
    </rPh>
    <rPh sb="1" eb="2">
      <t>モト</t>
    </rPh>
    <rPh sb="3" eb="5">
      <t>イチブ</t>
    </rPh>
    <phoneticPr fontId="4"/>
  </si>
  <si>
    <t>下伊敷3丁目</t>
  </si>
  <si>
    <t>玉里町</t>
  </si>
  <si>
    <t>数量</t>
    <rPh sb="0" eb="2">
      <t>スウリョウ</t>
    </rPh>
    <phoneticPr fontId="4"/>
  </si>
  <si>
    <t>★松元地区は第2週のみ配布</t>
    <rPh sb="1" eb="3">
      <t>マツモト</t>
    </rPh>
    <rPh sb="3" eb="5">
      <t>チク</t>
    </rPh>
    <rPh sb="6" eb="7">
      <t>ダイ</t>
    </rPh>
    <rPh sb="8" eb="9">
      <t>シュウ</t>
    </rPh>
    <rPh sb="11" eb="13">
      <t>ハイフ</t>
    </rPh>
    <phoneticPr fontId="4"/>
  </si>
  <si>
    <t>※上記以外の地域については、宅配区域外となります。</t>
  </si>
  <si>
    <t>クライアント名</t>
    <rPh sb="6" eb="7">
      <t>メイ</t>
    </rPh>
    <phoneticPr fontId="4"/>
  </si>
  <si>
    <t>金額</t>
    <rPh sb="0" eb="2">
      <t>キンガク</t>
    </rPh>
    <phoneticPr fontId="4"/>
  </si>
  <si>
    <t>消費税</t>
    <rPh sb="0" eb="3">
      <t>ショウヒゼイ</t>
    </rPh>
    <phoneticPr fontId="4"/>
  </si>
  <si>
    <t>請求金額</t>
    <rPh sb="0" eb="2">
      <t>セイキュウ</t>
    </rPh>
    <rPh sb="2" eb="4">
      <t>キンガク</t>
    </rPh>
    <phoneticPr fontId="4"/>
  </si>
  <si>
    <t>※次のような所へは配布できません。</t>
  </si>
  <si>
    <t>①ポストのない所② 受取拒否住宅 ③事業所 ④動物（犬など）がおり、身の危険を感じる所 ⑤極端に他の家と離れた所（山奥等）</t>
    <phoneticPr fontId="4"/>
  </si>
  <si>
    <t xml:space="preserve"> ㈱ＰＯＳＫＡ</t>
    <phoneticPr fontId="4"/>
  </si>
  <si>
    <t>鹿児島市錦江町9-20</t>
    <rPh sb="4" eb="6">
      <t>キンコウ</t>
    </rPh>
    <phoneticPr fontId="4"/>
  </si>
  <si>
    <t>TEL  099-201-6661</t>
    <phoneticPr fontId="4"/>
  </si>
  <si>
    <t>FAX  099-201-6662</t>
    <phoneticPr fontId="4"/>
  </si>
  <si>
    <t>配布部数表（集合配布）</t>
    <rPh sb="0" eb="2">
      <t>ハイフ</t>
    </rPh>
    <rPh sb="2" eb="4">
      <t>ブスウ</t>
    </rPh>
    <rPh sb="4" eb="5">
      <t>ヒョウ</t>
    </rPh>
    <rPh sb="6" eb="8">
      <t>シュウゴウ</t>
    </rPh>
    <rPh sb="8" eb="10">
      <t>ハイフ</t>
    </rPh>
    <phoneticPr fontId="4"/>
  </si>
  <si>
    <t>配布部数表（一戸配布）</t>
    <rPh sb="0" eb="2">
      <t>ハイフ</t>
    </rPh>
    <rPh sb="2" eb="4">
      <t>ブスウ</t>
    </rPh>
    <rPh sb="4" eb="5">
      <t>ヒョウ</t>
    </rPh>
    <rPh sb="6" eb="8">
      <t>イッコ</t>
    </rPh>
    <rPh sb="8" eb="10">
      <t>ハイフ</t>
    </rPh>
    <phoneticPr fontId="4"/>
  </si>
  <si>
    <t>総合計（一戸配布）</t>
    <rPh sb="4" eb="6">
      <t>イッコ</t>
    </rPh>
    <phoneticPr fontId="3"/>
  </si>
  <si>
    <t>配布部数表（全戸配布）</t>
    <rPh sb="0" eb="2">
      <t>ハイフ</t>
    </rPh>
    <rPh sb="2" eb="4">
      <t>ブスウ</t>
    </rPh>
    <rPh sb="4" eb="5">
      <t>ヒョウ</t>
    </rPh>
    <rPh sb="6" eb="8">
      <t>ゼンコ</t>
    </rPh>
    <rPh sb="8" eb="10">
      <t>ハイフ</t>
    </rPh>
    <phoneticPr fontId="4"/>
  </si>
  <si>
    <t>西谷山3丁目</t>
  </si>
  <si>
    <t>西谷山4丁目</t>
  </si>
  <si>
    <t>単価</t>
    <rPh sb="0" eb="2">
      <t>タンカ</t>
    </rPh>
    <phoneticPr fontId="3"/>
  </si>
  <si>
    <t>総合計（全戸配布）</t>
    <rPh sb="4" eb="6">
      <t>ゼンコ</t>
    </rPh>
    <rPh sb="6" eb="8">
      <t>ハイフ</t>
    </rPh>
    <phoneticPr fontId="3"/>
  </si>
  <si>
    <t>吉 野 3丁目</t>
    <rPh sb="5" eb="7">
      <t>チョウメ</t>
    </rPh>
    <phoneticPr fontId="4"/>
  </si>
  <si>
    <t>吉 野 4丁目</t>
    <rPh sb="5" eb="7">
      <t>チョウメ</t>
    </rPh>
    <phoneticPr fontId="4"/>
  </si>
  <si>
    <t>2023年　2月改訂</t>
    <rPh sb="4" eb="5">
      <t>ネン</t>
    </rPh>
    <rPh sb="8" eb="10">
      <t>カイテイ</t>
    </rPh>
    <phoneticPr fontId="4"/>
  </si>
  <si>
    <t>総合計（集合配布）</t>
    <rPh sb="4" eb="6">
      <t>シュウゴウ</t>
    </rPh>
    <rPh sb="6" eb="8">
      <t>ハイフ</t>
    </rPh>
    <phoneticPr fontId="3"/>
  </si>
  <si>
    <t>易居町</t>
    <rPh sb="0" eb="3">
      <t>ヤスイチョウ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</si>
</sst>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Red]#,##0"/>
    <numFmt numFmtId="178" formatCode="#,##0_ "/>
    <numFmt numFmtId="179" formatCode="0_ "/>
    <numFmt numFmtId="180" formatCode="0.00000_);\(0.00000\)"/>
    <numFmt numFmtId="181" formatCode="#,###;[Red]#,###"/>
    <numFmt numFmtId="182" formatCode="#,###_ "/>
    <numFmt numFmtId="183" formatCode="#,###;[Red]\-#,###"/>
    <numFmt numFmtId="186" formatCode="0;\-0;;@"/>
  </numFmts>
  <fonts count="23" x14ac:knownFonts="1">
    <font>
      <sz val="11"/>
      <color theme="1"/>
      <name val="ＭＳ Ｐゴシック"/>
      <family val="2"/>
      <charset val="128"/>
      <scheme val="minor"/>
    </font>
    <font>
      <sz val="11"/>
      <color theme="1"/>
      <name val="ＭＳ Ｐゴシック"/>
      <family val="2"/>
      <charset val="128"/>
      <scheme val="minor"/>
    </font>
    <font>
      <sz val="20"/>
      <name val="ＭＳ Ｐ明朝"/>
      <family val="1"/>
      <charset val="128"/>
    </font>
    <font>
      <sz val="6"/>
      <name val="ＭＳ Ｐゴシック"/>
      <family val="2"/>
      <charset val="128"/>
      <scheme val="minor"/>
    </font>
    <font>
      <sz val="6"/>
      <name val="ＭＳ Ｐゴシック"/>
      <family val="3"/>
      <charset val="128"/>
    </font>
    <font>
      <sz val="11"/>
      <color indexed="8"/>
      <name val="ＭＳ Ｐ明朝"/>
      <family val="1"/>
      <charset val="128"/>
    </font>
    <font>
      <b/>
      <sz val="30"/>
      <color indexed="8"/>
      <name val="ＭＳ Ｐ明朝"/>
      <family val="1"/>
      <charset val="128"/>
    </font>
    <font>
      <sz val="16"/>
      <name val="ＭＳ Ｐ明朝"/>
      <family val="1"/>
      <charset val="128"/>
    </font>
    <font>
      <sz val="9"/>
      <name val="ＭＳ Ｐ明朝"/>
      <family val="1"/>
      <charset val="128"/>
    </font>
    <font>
      <sz val="12"/>
      <name val="ＭＳ Ｐ明朝"/>
      <family val="1"/>
      <charset val="128"/>
    </font>
    <font>
      <b/>
      <sz val="14"/>
      <name val="ＭＳ Ｐ明朝"/>
      <family val="1"/>
      <charset val="128"/>
    </font>
    <font>
      <sz val="13"/>
      <name val="ＭＳ Ｐ明朝"/>
      <family val="1"/>
      <charset val="128"/>
    </font>
    <font>
      <sz val="13"/>
      <color indexed="8"/>
      <name val="ＭＳ Ｐ明朝"/>
      <family val="1"/>
      <charset val="128"/>
    </font>
    <font>
      <b/>
      <sz val="13"/>
      <name val="ＭＳ Ｐ明朝"/>
      <family val="1"/>
      <charset val="128"/>
    </font>
    <font>
      <b/>
      <sz val="13"/>
      <color indexed="8"/>
      <name val="ＭＳ Ｐ明朝"/>
      <family val="1"/>
      <charset val="128"/>
    </font>
    <font>
      <b/>
      <sz val="12"/>
      <name val="ＭＳ Ｐ明朝"/>
      <family val="1"/>
      <charset val="128"/>
    </font>
    <font>
      <b/>
      <sz val="16"/>
      <name val="ＭＳ Ｐ明朝"/>
      <family val="1"/>
      <charset val="128"/>
    </font>
    <font>
      <sz val="11"/>
      <name val="ＭＳ Ｐ明朝"/>
      <family val="1"/>
      <charset val="128"/>
    </font>
    <font>
      <b/>
      <sz val="9"/>
      <name val="ＭＳ Ｐ明朝"/>
      <family val="1"/>
      <charset val="128"/>
    </font>
    <font>
      <sz val="14"/>
      <name val="ＭＳ Ｐ明朝"/>
      <family val="1"/>
      <charset val="128"/>
    </font>
    <font>
      <sz val="11"/>
      <name val="ＭＳ Ｐゴシック"/>
      <family val="3"/>
      <charset val="128"/>
    </font>
    <font>
      <sz val="18"/>
      <name val="ＭＳ Ｐ明朝"/>
      <family val="1"/>
      <charset val="128"/>
    </font>
    <font>
      <b/>
      <sz val="20"/>
      <name val="ＭＳ Ｐ明朝"/>
      <family val="1"/>
      <charset val="128"/>
    </font>
  </fonts>
  <fills count="2">
    <fill>
      <patternFill patternType="none"/>
    </fill>
    <fill>
      <patternFill patternType="gray125"/>
    </fill>
  </fills>
  <borders count="72">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thick">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0" fillId="0" borderId="0">
      <alignment vertical="center"/>
    </xf>
  </cellStyleXfs>
  <cellXfs count="293">
    <xf numFmtId="0" fontId="0" fillId="0" borderId="0" xfId="0">
      <alignment vertical="center"/>
    </xf>
    <xf numFmtId="176" fontId="2" fillId="0" borderId="0" xfId="0" applyNumberFormat="1" applyFont="1" applyAlignment="1">
      <alignment horizontal="center" vertical="center" shrinkToFit="1"/>
    </xf>
    <xf numFmtId="0" fontId="5" fillId="0" borderId="0" xfId="0" applyFont="1" applyAlignment="1">
      <alignment shrinkToFit="1"/>
    </xf>
    <xf numFmtId="0" fontId="7" fillId="0" borderId="0" xfId="0" applyFont="1" applyAlignment="1">
      <alignment vertical="center" shrinkToFit="1"/>
    </xf>
    <xf numFmtId="176" fontId="7" fillId="0" borderId="0" xfId="0" applyNumberFormat="1" applyFont="1" applyAlignment="1">
      <alignment vertical="center" shrinkToFit="1"/>
    </xf>
    <xf numFmtId="0" fontId="8" fillId="0" borderId="0" xfId="0" applyFont="1" applyAlignment="1">
      <alignment vertical="center" shrinkToFit="1"/>
    </xf>
    <xf numFmtId="0" fontId="9" fillId="0" borderId="0" xfId="0" applyFont="1" applyAlignment="1">
      <alignment shrinkToFit="1"/>
    </xf>
    <xf numFmtId="0" fontId="8" fillId="0" borderId="0" xfId="0" applyFont="1">
      <alignment vertical="center"/>
    </xf>
    <xf numFmtId="0" fontId="8" fillId="0" borderId="0" xfId="0" applyFont="1" applyAlignment="1">
      <alignment horizontal="right" vertical="center"/>
    </xf>
    <xf numFmtId="0" fontId="9" fillId="0" borderId="0" xfId="0" applyFont="1">
      <alignment vertical="center"/>
    </xf>
    <xf numFmtId="0" fontId="9" fillId="0" borderId="1" xfId="0" applyFont="1" applyBorder="1">
      <alignment vertical="center"/>
    </xf>
    <xf numFmtId="0" fontId="8" fillId="0" borderId="1" xfId="0" applyFont="1" applyBorder="1">
      <alignment vertical="center"/>
    </xf>
    <xf numFmtId="0" fontId="11" fillId="0" borderId="3" xfId="0" applyFont="1" applyBorder="1">
      <alignment vertical="center"/>
    </xf>
    <xf numFmtId="177" fontId="12" fillId="0" borderId="3" xfId="0" applyNumberFormat="1" applyFont="1" applyBorder="1" applyAlignment="1">
      <alignment horizontal="right" vertical="center"/>
    </xf>
    <xf numFmtId="177" fontId="12" fillId="0" borderId="4" xfId="0" applyNumberFormat="1" applyFont="1" applyBorder="1" applyAlignment="1">
      <alignment horizontal="right" vertical="center"/>
    </xf>
    <xf numFmtId="0" fontId="11" fillId="0" borderId="5" xfId="0" applyFont="1" applyBorder="1">
      <alignment vertical="center"/>
    </xf>
    <xf numFmtId="177" fontId="11" fillId="0" borderId="3" xfId="0" applyNumberFormat="1" applyFont="1" applyBorder="1" applyAlignment="1">
      <alignment horizontal="right" vertical="center"/>
    </xf>
    <xf numFmtId="0" fontId="11" fillId="0" borderId="8" xfId="0" applyFont="1" applyBorder="1">
      <alignment vertical="center"/>
    </xf>
    <xf numFmtId="177" fontId="12" fillId="0" borderId="5" xfId="0" applyNumberFormat="1" applyFont="1" applyBorder="1" applyAlignment="1">
      <alignment horizontal="right" vertical="center"/>
    </xf>
    <xf numFmtId="177" fontId="12" fillId="0" borderId="11" xfId="0" applyNumberFormat="1" applyFont="1" applyBorder="1" applyAlignment="1">
      <alignment horizontal="right" vertical="center"/>
    </xf>
    <xf numFmtId="177" fontId="11" fillId="0" borderId="4" xfId="0" applyNumberFormat="1" applyFont="1" applyBorder="1" applyAlignment="1">
      <alignment horizontal="right" vertical="center"/>
    </xf>
    <xf numFmtId="0" fontId="11" fillId="0" borderId="13" xfId="0" applyFont="1" applyBorder="1">
      <alignment vertical="center"/>
    </xf>
    <xf numFmtId="177" fontId="12" fillId="0" borderId="13" xfId="0" applyNumberFormat="1" applyFont="1" applyBorder="1" applyAlignment="1">
      <alignment horizontal="right" vertical="center"/>
    </xf>
    <xf numFmtId="0" fontId="11" fillId="0" borderId="14" xfId="0" applyFont="1" applyBorder="1">
      <alignment vertical="center"/>
    </xf>
    <xf numFmtId="177" fontId="12" fillId="0" borderId="15" xfId="0" applyNumberFormat="1" applyFont="1" applyBorder="1" applyAlignment="1">
      <alignment horizontal="right" vertical="center"/>
    </xf>
    <xf numFmtId="177" fontId="11" fillId="0" borderId="15" xfId="0" applyNumberFormat="1" applyFont="1" applyBorder="1" applyAlignment="1">
      <alignment horizontal="right" vertical="center"/>
    </xf>
    <xf numFmtId="0" fontId="11" fillId="0" borderId="16" xfId="0" applyFont="1" applyBorder="1">
      <alignment vertical="center"/>
    </xf>
    <xf numFmtId="177" fontId="12" fillId="0" borderId="14" xfId="0" applyNumberFormat="1" applyFont="1" applyBorder="1" applyAlignment="1">
      <alignment horizontal="right" vertical="center"/>
    </xf>
    <xf numFmtId="0" fontId="11" fillId="0" borderId="18" xfId="0" applyFont="1" applyBorder="1" applyAlignment="1">
      <alignment horizontal="left" vertical="center"/>
    </xf>
    <xf numFmtId="177" fontId="12" fillId="0" borderId="23" xfId="0" applyNumberFormat="1" applyFont="1" applyBorder="1" applyAlignment="1">
      <alignment horizontal="right" vertical="center"/>
    </xf>
    <xf numFmtId="0" fontId="11" fillId="0" borderId="22" xfId="0" applyFont="1" applyBorder="1">
      <alignment vertical="center"/>
    </xf>
    <xf numFmtId="0" fontId="11" fillId="0" borderId="0" xfId="0" applyFont="1">
      <alignment vertical="center"/>
    </xf>
    <xf numFmtId="0" fontId="11" fillId="0" borderId="23" xfId="0" applyFont="1" applyBorder="1">
      <alignment vertical="center"/>
    </xf>
    <xf numFmtId="177" fontId="11" fillId="0" borderId="23" xfId="0" applyNumberFormat="1" applyFont="1" applyBorder="1" applyAlignment="1">
      <alignment horizontal="right" vertical="center"/>
    </xf>
    <xf numFmtId="0" fontId="11" fillId="0" borderId="31" xfId="0" applyFont="1" applyBorder="1">
      <alignment vertical="center"/>
    </xf>
    <xf numFmtId="0" fontId="11" fillId="0" borderId="32" xfId="0" applyFont="1" applyBorder="1">
      <alignment vertical="center"/>
    </xf>
    <xf numFmtId="177" fontId="12" fillId="0" borderId="32" xfId="0" applyNumberFormat="1" applyFont="1" applyBorder="1" applyAlignment="1">
      <alignment horizontal="right" vertical="center"/>
    </xf>
    <xf numFmtId="177" fontId="12" fillId="0" borderId="33" xfId="0" applyNumberFormat="1" applyFont="1" applyBorder="1" applyAlignment="1">
      <alignment horizontal="right" vertical="center"/>
    </xf>
    <xf numFmtId="177" fontId="11" fillId="0" borderId="13" xfId="0" applyNumberFormat="1" applyFont="1" applyBorder="1" applyAlignment="1">
      <alignment horizontal="right" vertical="center"/>
    </xf>
    <xf numFmtId="177" fontId="12" fillId="0" borderId="4" xfId="0" applyNumberFormat="1" applyFont="1" applyBorder="1">
      <alignment vertical="center"/>
    </xf>
    <xf numFmtId="177" fontId="12" fillId="0" borderId="42" xfId="0" applyNumberFormat="1" applyFont="1" applyBorder="1" applyAlignment="1">
      <alignment horizontal="right" vertical="center"/>
    </xf>
    <xf numFmtId="177" fontId="12" fillId="0" borderId="44" xfId="0" applyNumberFormat="1" applyFont="1" applyBorder="1" applyAlignment="1">
      <alignment horizontal="right" vertical="center"/>
    </xf>
    <xf numFmtId="0" fontId="11" fillId="0" borderId="15" xfId="0" applyFont="1" applyBorder="1">
      <alignment vertical="center"/>
    </xf>
    <xf numFmtId="0" fontId="11" fillId="0" borderId="13" xfId="0" applyFont="1" applyBorder="1" applyAlignment="1">
      <alignment vertical="center" shrinkToFit="1"/>
    </xf>
    <xf numFmtId="177" fontId="11" fillId="0" borderId="47" xfId="0" applyNumberFormat="1" applyFont="1" applyBorder="1" applyAlignment="1">
      <alignment horizontal="right" vertical="center"/>
    </xf>
    <xf numFmtId="0" fontId="11" fillId="0" borderId="20" xfId="0" applyFont="1" applyBorder="1">
      <alignment vertical="center"/>
    </xf>
    <xf numFmtId="177" fontId="12" fillId="0" borderId="22" xfId="0" applyNumberFormat="1" applyFont="1" applyBorder="1" applyAlignment="1">
      <alignment horizontal="right" vertical="center"/>
    </xf>
    <xf numFmtId="0" fontId="8" fillId="0" borderId="50" xfId="0" applyFont="1" applyBorder="1">
      <alignment vertical="center"/>
    </xf>
    <xf numFmtId="0" fontId="8" fillId="0" borderId="24" xfId="0" applyFont="1" applyBorder="1">
      <alignment vertical="center"/>
    </xf>
    <xf numFmtId="0" fontId="11" fillId="0" borderId="42" xfId="0" applyFont="1" applyBorder="1">
      <alignment vertical="center"/>
    </xf>
    <xf numFmtId="176" fontId="8" fillId="0" borderId="0" xfId="0" applyNumberFormat="1" applyFont="1">
      <alignment vertical="center"/>
    </xf>
    <xf numFmtId="176" fontId="8" fillId="0" borderId="53" xfId="0" applyNumberFormat="1" applyFont="1" applyBorder="1">
      <alignment vertical="center"/>
    </xf>
    <xf numFmtId="0" fontId="8" fillId="0" borderId="28" xfId="0" applyFont="1" applyBorder="1">
      <alignment vertical="center"/>
    </xf>
    <xf numFmtId="0" fontId="9" fillId="0" borderId="19" xfId="0" applyFont="1" applyBorder="1">
      <alignment vertical="center"/>
    </xf>
    <xf numFmtId="177" fontId="12" fillId="0" borderId="52" xfId="0" applyNumberFormat="1" applyFont="1" applyBorder="1" applyAlignment="1">
      <alignment horizontal="right" vertical="center"/>
    </xf>
    <xf numFmtId="177" fontId="12" fillId="0" borderId="40" xfId="0" applyNumberFormat="1" applyFont="1" applyBorder="1">
      <alignment vertical="center"/>
    </xf>
    <xf numFmtId="0" fontId="8" fillId="0" borderId="0" xfId="0" applyFont="1" applyAlignment="1">
      <alignment horizontal="center" vertical="center" textRotation="255"/>
    </xf>
    <xf numFmtId="0" fontId="8" fillId="0" borderId="56" xfId="0" applyFont="1" applyBorder="1">
      <alignment vertical="center"/>
    </xf>
    <xf numFmtId="0" fontId="8" fillId="0" borderId="46" xfId="0" applyFont="1" applyBorder="1">
      <alignment vertical="center"/>
    </xf>
    <xf numFmtId="176" fontId="8" fillId="0" borderId="56" xfId="0" applyNumberFormat="1" applyFont="1" applyBorder="1">
      <alignment vertical="center"/>
    </xf>
    <xf numFmtId="0" fontId="8" fillId="0" borderId="56" xfId="0" applyFont="1" applyBorder="1" applyAlignment="1">
      <alignment horizontal="center" vertical="center" textRotation="255"/>
    </xf>
    <xf numFmtId="178" fontId="8" fillId="0" borderId="56" xfId="0" applyNumberFormat="1" applyFont="1" applyBorder="1">
      <alignment vertical="center"/>
    </xf>
    <xf numFmtId="0" fontId="10" fillId="0" borderId="56" xfId="0" applyFont="1" applyBorder="1" applyAlignment="1">
      <alignment vertical="center" textRotation="255"/>
    </xf>
    <xf numFmtId="178" fontId="15" fillId="0" borderId="56" xfId="0" applyNumberFormat="1" applyFont="1" applyBorder="1">
      <alignment vertical="center"/>
    </xf>
    <xf numFmtId="176" fontId="15" fillId="0" borderId="56" xfId="0" applyNumberFormat="1" applyFont="1" applyBorder="1">
      <alignment vertical="center"/>
    </xf>
    <xf numFmtId="0" fontId="8" fillId="0" borderId="56" xfId="0" applyFont="1" applyBorder="1" applyAlignment="1">
      <alignment vertical="center" textRotation="255"/>
    </xf>
    <xf numFmtId="0" fontId="17" fillId="0" borderId="56" xfId="0" applyFont="1" applyBorder="1">
      <alignment vertical="center"/>
    </xf>
    <xf numFmtId="0" fontId="17" fillId="0" borderId="56" xfId="0" applyFont="1" applyBorder="1" applyAlignment="1">
      <alignment horizontal="right" vertical="center"/>
    </xf>
    <xf numFmtId="179" fontId="17" fillId="0" borderId="56" xfId="0" applyNumberFormat="1" applyFont="1" applyBorder="1" applyAlignment="1">
      <alignment horizontal="center" vertical="center"/>
    </xf>
    <xf numFmtId="178" fontId="9" fillId="0" borderId="56" xfId="0" applyNumberFormat="1" applyFont="1" applyBorder="1" applyAlignment="1">
      <alignment vertical="top"/>
    </xf>
    <xf numFmtId="180" fontId="17" fillId="0" borderId="56" xfId="0" applyNumberFormat="1" applyFont="1" applyBorder="1" applyAlignment="1">
      <alignment horizontal="center" vertical="center"/>
    </xf>
    <xf numFmtId="180" fontId="17" fillId="0" borderId="57" xfId="0" applyNumberFormat="1" applyFont="1" applyBorder="1" applyAlignment="1">
      <alignment horizontal="center" vertical="center"/>
    </xf>
    <xf numFmtId="178" fontId="8" fillId="0" borderId="0" xfId="0" applyNumberFormat="1" applyFont="1">
      <alignment vertical="center"/>
    </xf>
    <xf numFmtId="0" fontId="8" fillId="0" borderId="0" xfId="0" applyFont="1" applyAlignment="1">
      <alignment vertical="center" textRotation="255"/>
    </xf>
    <xf numFmtId="0" fontId="10" fillId="0" borderId="25" xfId="0" applyFont="1" applyBorder="1" applyAlignment="1">
      <alignment vertical="top"/>
    </xf>
    <xf numFmtId="0" fontId="10" fillId="0" borderId="36" xfId="0" applyFont="1" applyBorder="1" applyAlignment="1">
      <alignment vertical="top"/>
    </xf>
    <xf numFmtId="0" fontId="15" fillId="0" borderId="26" xfId="0" applyFont="1" applyBorder="1" applyAlignment="1">
      <alignment vertical="top"/>
    </xf>
    <xf numFmtId="176" fontId="8" fillId="0" borderId="26" xfId="0" applyNumberFormat="1" applyFont="1" applyBorder="1">
      <alignment vertical="center"/>
    </xf>
    <xf numFmtId="0" fontId="15" fillId="0" borderId="25" xfId="0" applyFont="1" applyBorder="1" applyAlignment="1">
      <alignment vertical="top"/>
    </xf>
    <xf numFmtId="0" fontId="8" fillId="0" borderId="26" xfId="0" applyFont="1" applyBorder="1">
      <alignment vertical="center"/>
    </xf>
    <xf numFmtId="0" fontId="15" fillId="0" borderId="36" xfId="0" applyFont="1" applyBorder="1" applyAlignment="1">
      <alignment vertical="top"/>
    </xf>
    <xf numFmtId="0" fontId="15" fillId="0" borderId="19" xfId="0" applyFont="1" applyBorder="1" applyAlignment="1">
      <alignment vertical="top"/>
    </xf>
    <xf numFmtId="0" fontId="8" fillId="0" borderId="0" xfId="0" applyFont="1" applyAlignment="1">
      <alignment horizontal="left" vertical="center" shrinkToFit="1"/>
    </xf>
    <xf numFmtId="176" fontId="8" fillId="0" borderId="61" xfId="0" applyNumberFormat="1" applyFont="1" applyBorder="1">
      <alignment vertical="center"/>
    </xf>
    <xf numFmtId="0" fontId="16" fillId="0" borderId="48" xfId="0" applyFont="1" applyBorder="1" applyAlignment="1">
      <alignment vertical="top"/>
    </xf>
    <xf numFmtId="0" fontId="8" fillId="0" borderId="28" xfId="0" applyFont="1" applyBorder="1" applyAlignment="1">
      <alignment horizontal="center" vertical="center" textRotation="255"/>
    </xf>
    <xf numFmtId="176" fontId="8" fillId="0" borderId="1" xfId="0" applyNumberFormat="1" applyFont="1" applyBorder="1">
      <alignment vertical="center"/>
    </xf>
    <xf numFmtId="0" fontId="8" fillId="0" borderId="1" xfId="0" applyFont="1" applyBorder="1" applyAlignment="1">
      <alignment horizontal="center" vertical="center" textRotation="255"/>
    </xf>
    <xf numFmtId="178" fontId="18" fillId="0" borderId="1" xfId="0" applyNumberFormat="1" applyFont="1" applyBorder="1">
      <alignment vertical="center"/>
    </xf>
    <xf numFmtId="176" fontId="18" fillId="0" borderId="1" xfId="0" applyNumberFormat="1" applyFont="1" applyBorder="1">
      <alignment vertical="center"/>
    </xf>
    <xf numFmtId="0" fontId="8" fillId="0" borderId="1" xfId="0" applyFont="1" applyBorder="1" applyAlignment="1">
      <alignment horizontal="right" vertical="center"/>
    </xf>
    <xf numFmtId="179" fontId="8" fillId="0" borderId="1" xfId="0" applyNumberFormat="1" applyFont="1" applyBorder="1" applyAlignment="1">
      <alignment horizontal="center" vertical="center"/>
    </xf>
    <xf numFmtId="176" fontId="8" fillId="0" borderId="40" xfId="0" applyNumberFormat="1" applyFont="1" applyBorder="1">
      <alignment vertical="center"/>
    </xf>
    <xf numFmtId="0" fontId="17" fillId="0" borderId="0" xfId="0" applyFont="1">
      <alignment vertical="center"/>
    </xf>
    <xf numFmtId="178" fontId="17" fillId="0" borderId="0" xfId="0" applyNumberFormat="1" applyFont="1">
      <alignment vertical="center"/>
    </xf>
    <xf numFmtId="176" fontId="17" fillId="0" borderId="0" xfId="0" applyNumberFormat="1" applyFont="1">
      <alignment vertical="center"/>
    </xf>
    <xf numFmtId="0" fontId="5" fillId="0" borderId="0" xfId="0" applyFont="1">
      <alignment vertical="center"/>
    </xf>
    <xf numFmtId="177" fontId="11" fillId="0" borderId="62" xfId="0" applyNumberFormat="1" applyFont="1" applyBorder="1" applyAlignment="1">
      <alignment horizontal="right" vertical="center"/>
    </xf>
    <xf numFmtId="177" fontId="11" fillId="0" borderId="53" xfId="0" applyNumberFormat="1" applyFont="1" applyBorder="1" applyAlignment="1">
      <alignment horizontal="right" vertical="center"/>
    </xf>
    <xf numFmtId="177" fontId="11" fillId="0" borderId="63" xfId="0" applyNumberFormat="1" applyFont="1" applyBorder="1" applyAlignment="1">
      <alignment horizontal="right" vertical="center"/>
    </xf>
    <xf numFmtId="177" fontId="11" fillId="0" borderId="64" xfId="0" applyNumberFormat="1" applyFont="1" applyBorder="1" applyAlignment="1">
      <alignment horizontal="right" vertical="center"/>
    </xf>
    <xf numFmtId="0" fontId="11" fillId="0" borderId="11" xfId="0" applyFont="1" applyBorder="1">
      <alignment vertical="center"/>
    </xf>
    <xf numFmtId="177" fontId="12" fillId="0" borderId="64" xfId="0" applyNumberFormat="1" applyFont="1" applyBorder="1" applyAlignment="1">
      <alignment horizontal="right" vertical="center"/>
    </xf>
    <xf numFmtId="177" fontId="12" fillId="0" borderId="62" xfId="0" applyNumberFormat="1" applyFont="1" applyBorder="1" applyAlignment="1">
      <alignment horizontal="right" vertical="center"/>
    </xf>
    <xf numFmtId="177" fontId="12" fillId="0" borderId="63" xfId="0" applyNumberFormat="1" applyFont="1" applyBorder="1" applyAlignment="1">
      <alignment horizontal="right" vertical="center"/>
    </xf>
    <xf numFmtId="38" fontId="11" fillId="0" borderId="23" xfId="1" applyFont="1" applyFill="1" applyBorder="1" applyAlignment="1">
      <alignment horizontal="right" vertical="center"/>
    </xf>
    <xf numFmtId="177" fontId="11" fillId="0" borderId="5" xfId="0" applyNumberFormat="1" applyFont="1" applyBorder="1" applyAlignment="1">
      <alignment horizontal="right" vertical="center"/>
    </xf>
    <xf numFmtId="177" fontId="11" fillId="0" borderId="14" xfId="0" applyNumberFormat="1" applyFont="1" applyBorder="1" applyAlignment="1">
      <alignment horizontal="right" vertical="center"/>
    </xf>
    <xf numFmtId="177" fontId="11" fillId="0" borderId="22" xfId="0" applyNumberFormat="1" applyFont="1" applyBorder="1" applyAlignment="1">
      <alignment horizontal="right" vertical="center"/>
    </xf>
    <xf numFmtId="177" fontId="11" fillId="0" borderId="32" xfId="0" applyNumberFormat="1" applyFont="1" applyBorder="1" applyAlignment="1">
      <alignment horizontal="right" vertical="center"/>
    </xf>
    <xf numFmtId="177" fontId="12" fillId="0" borderId="17" xfId="0" applyNumberFormat="1" applyFont="1" applyBorder="1" applyAlignment="1">
      <alignment horizontal="right" vertical="center"/>
    </xf>
    <xf numFmtId="177" fontId="12" fillId="0" borderId="47" xfId="0" applyNumberFormat="1" applyFont="1" applyBorder="1" applyAlignment="1">
      <alignment horizontal="right" vertical="center"/>
    </xf>
    <xf numFmtId="176" fontId="8" fillId="0" borderId="62" xfId="0" applyNumberFormat="1" applyFont="1" applyBorder="1" applyAlignment="1">
      <alignment horizontal="right" vertical="center"/>
    </xf>
    <xf numFmtId="176" fontId="11" fillId="0" borderId="62" xfId="0" applyNumberFormat="1" applyFont="1" applyBorder="1" applyAlignment="1">
      <alignment horizontal="right" vertical="center"/>
    </xf>
    <xf numFmtId="176" fontId="11" fillId="0" borderId="63" xfId="0" applyNumberFormat="1" applyFont="1" applyBorder="1" applyAlignment="1">
      <alignment horizontal="right" vertical="center"/>
    </xf>
    <xf numFmtId="177" fontId="12" fillId="0" borderId="64" xfId="0" applyNumberFormat="1" applyFont="1" applyBorder="1">
      <alignment vertical="center"/>
    </xf>
    <xf numFmtId="177" fontId="12" fillId="0" borderId="62" xfId="0" applyNumberFormat="1" applyFont="1" applyBorder="1">
      <alignment vertical="center"/>
    </xf>
    <xf numFmtId="177" fontId="12" fillId="0" borderId="63" xfId="0" applyNumberFormat="1" applyFont="1" applyBorder="1">
      <alignment vertical="center"/>
    </xf>
    <xf numFmtId="177" fontId="11" fillId="0" borderId="66" xfId="0" applyNumberFormat="1" applyFont="1" applyBorder="1" applyAlignment="1">
      <alignment horizontal="right" vertical="center"/>
    </xf>
    <xf numFmtId="177" fontId="11" fillId="0" borderId="44" xfId="0" applyNumberFormat="1" applyFont="1" applyBorder="1" applyAlignment="1">
      <alignment horizontal="right" vertical="center"/>
    </xf>
    <xf numFmtId="177" fontId="12" fillId="0" borderId="65" xfId="0" applyNumberFormat="1" applyFont="1" applyBorder="1">
      <alignment vertical="center"/>
    </xf>
    <xf numFmtId="177" fontId="11" fillId="0" borderId="67" xfId="0" applyNumberFormat="1" applyFont="1" applyBorder="1" applyAlignment="1">
      <alignment horizontal="right" vertical="center"/>
    </xf>
    <xf numFmtId="177" fontId="11" fillId="0" borderId="11" xfId="0" applyNumberFormat="1" applyFont="1" applyBorder="1" applyAlignment="1">
      <alignment horizontal="right" vertical="center"/>
    </xf>
    <xf numFmtId="0" fontId="17" fillId="0" borderId="0" xfId="0" applyFont="1" applyAlignment="1">
      <alignment horizontal="right" vertical="center"/>
    </xf>
    <xf numFmtId="0" fontId="19" fillId="0" borderId="0" xfId="0" applyFont="1" applyAlignment="1">
      <alignment vertical="center" shrinkToFit="1"/>
    </xf>
    <xf numFmtId="0" fontId="11" fillId="0" borderId="31" xfId="0" applyFont="1" applyBorder="1" applyAlignment="1">
      <alignment horizontal="left" vertical="center"/>
    </xf>
    <xf numFmtId="0" fontId="11" fillId="0" borderId="16" xfId="0" applyFont="1" applyBorder="1" applyAlignment="1">
      <alignment horizontal="left" vertical="center"/>
    </xf>
    <xf numFmtId="0" fontId="11" fillId="0" borderId="16" xfId="0" applyFont="1" applyBorder="1" applyAlignment="1">
      <alignment horizontal="left" vertical="center" wrapText="1"/>
    </xf>
    <xf numFmtId="0" fontId="11" fillId="0" borderId="8" xfId="0" applyFont="1" applyBorder="1" applyAlignment="1">
      <alignment horizontal="left" vertical="center"/>
    </xf>
    <xf numFmtId="177" fontId="12" fillId="0" borderId="6" xfId="0" applyNumberFormat="1" applyFont="1" applyBorder="1" applyAlignment="1">
      <alignment horizontal="right" vertical="center"/>
    </xf>
    <xf numFmtId="177" fontId="12" fillId="0" borderId="53" xfId="0" applyNumberFormat="1" applyFont="1" applyBorder="1">
      <alignment vertical="center"/>
    </xf>
    <xf numFmtId="178" fontId="9" fillId="0" borderId="53" xfId="0" applyNumberFormat="1" applyFont="1" applyBorder="1" applyAlignment="1">
      <alignment vertical="top"/>
    </xf>
    <xf numFmtId="0" fontId="8" fillId="0" borderId="40" xfId="0" applyFont="1" applyBorder="1">
      <alignment vertical="center"/>
    </xf>
    <xf numFmtId="0" fontId="11" fillId="0" borderId="10" xfId="0" applyFont="1" applyBorder="1" applyAlignment="1">
      <alignment horizontal="left" vertical="center"/>
    </xf>
    <xf numFmtId="0" fontId="11" fillId="0" borderId="19" xfId="0" applyFont="1" applyBorder="1">
      <alignment vertical="center"/>
    </xf>
    <xf numFmtId="0" fontId="11" fillId="0" borderId="21" xfId="0" applyFont="1" applyBorder="1">
      <alignment vertical="center"/>
    </xf>
    <xf numFmtId="0" fontId="11" fillId="0" borderId="6" xfId="0" applyFont="1" applyBorder="1">
      <alignment vertical="center"/>
    </xf>
    <xf numFmtId="0" fontId="11" fillId="0" borderId="21" xfId="0" applyFont="1" applyBorder="1" applyAlignment="1">
      <alignment horizontal="left" vertical="center"/>
    </xf>
    <xf numFmtId="0" fontId="11" fillId="0" borderId="0" xfId="0" applyFont="1" applyAlignment="1">
      <alignment horizontal="left" vertical="center"/>
    </xf>
    <xf numFmtId="0" fontId="11" fillId="0" borderId="34" xfId="0" applyFont="1" applyBorder="1" applyAlignment="1">
      <alignment horizontal="left" vertical="center"/>
    </xf>
    <xf numFmtId="0" fontId="11" fillId="0" borderId="43" xfId="0" applyFont="1" applyBorder="1" applyAlignment="1">
      <alignment horizontal="left" vertical="center"/>
    </xf>
    <xf numFmtId="0" fontId="11" fillId="0" borderId="19" xfId="0" applyFont="1" applyBorder="1" applyAlignment="1">
      <alignment horizontal="left" vertical="center"/>
    </xf>
    <xf numFmtId="0" fontId="11" fillId="0" borderId="41" xfId="0" applyFont="1" applyBorder="1" applyAlignment="1">
      <alignment horizontal="left" vertical="center"/>
    </xf>
    <xf numFmtId="0" fontId="11" fillId="0" borderId="6" xfId="0" applyFont="1" applyBorder="1" applyAlignment="1">
      <alignment horizontal="left" vertical="center"/>
    </xf>
    <xf numFmtId="0" fontId="11" fillId="0" borderId="21" xfId="0" applyFont="1" applyBorder="1" applyAlignment="1">
      <alignment horizontal="left" vertical="center" shrinkToFit="1"/>
    </xf>
    <xf numFmtId="0" fontId="11" fillId="0" borderId="48" xfId="0" applyFont="1" applyBorder="1" applyAlignment="1">
      <alignment horizontal="left" vertical="center"/>
    </xf>
    <xf numFmtId="0" fontId="11" fillId="0" borderId="16" xfId="0" applyFont="1" applyBorder="1" applyAlignment="1">
      <alignment horizontal="left" vertical="center" shrinkToFit="1"/>
    </xf>
    <xf numFmtId="0" fontId="8" fillId="0" borderId="19" xfId="0" applyFont="1" applyBorder="1">
      <alignment vertical="center"/>
    </xf>
    <xf numFmtId="0" fontId="8" fillId="0" borderId="48" xfId="0" applyFont="1" applyBorder="1">
      <alignment vertical="center"/>
    </xf>
    <xf numFmtId="177" fontId="12" fillId="0" borderId="66" xfId="0" applyNumberFormat="1" applyFont="1" applyBorder="1" applyAlignment="1">
      <alignment horizontal="right" vertical="center"/>
    </xf>
    <xf numFmtId="177" fontId="12" fillId="0" borderId="3" xfId="0" applyNumberFormat="1" applyFont="1" applyBorder="1">
      <alignment vertical="center"/>
    </xf>
    <xf numFmtId="177" fontId="12" fillId="0" borderId="13" xfId="0" applyNumberFormat="1" applyFont="1" applyBorder="1">
      <alignment vertical="center"/>
    </xf>
    <xf numFmtId="177" fontId="12" fillId="0" borderId="23" xfId="0" applyNumberFormat="1" applyFont="1" applyBorder="1">
      <alignment vertical="center"/>
    </xf>
    <xf numFmtId="177" fontId="12" fillId="0" borderId="7" xfId="0" applyNumberFormat="1" applyFont="1" applyBorder="1" applyAlignment="1">
      <alignment horizontal="right" vertical="center"/>
    </xf>
    <xf numFmtId="177" fontId="12" fillId="0" borderId="20" xfId="0" applyNumberFormat="1" applyFont="1" applyBorder="1" applyAlignment="1">
      <alignment horizontal="right" vertical="center"/>
    </xf>
    <xf numFmtId="177" fontId="12" fillId="0" borderId="15" xfId="0" applyNumberFormat="1" applyFont="1" applyBorder="1">
      <alignment vertical="center"/>
    </xf>
    <xf numFmtId="177" fontId="12" fillId="0" borderId="8" xfId="0" applyNumberFormat="1" applyFont="1" applyBorder="1" applyAlignment="1">
      <alignment horizontal="right" vertical="center"/>
    </xf>
    <xf numFmtId="176" fontId="15" fillId="0" borderId="36" xfId="0" applyNumberFormat="1" applyFont="1" applyBorder="1">
      <alignment vertical="center"/>
    </xf>
    <xf numFmtId="177" fontId="12" fillId="0" borderId="9" xfId="0" applyNumberFormat="1" applyFont="1" applyBorder="1" applyAlignment="1">
      <alignment horizontal="right" vertical="center"/>
    </xf>
    <xf numFmtId="177" fontId="12" fillId="0" borderId="68" xfId="0" applyNumberFormat="1" applyFont="1" applyBorder="1" applyAlignment="1">
      <alignment horizontal="right" vertical="center"/>
    </xf>
    <xf numFmtId="0" fontId="8" fillId="0" borderId="24" xfId="0" applyFont="1" applyBorder="1" applyAlignment="1">
      <alignment horizontal="left" vertical="center"/>
    </xf>
    <xf numFmtId="0" fontId="11" fillId="0" borderId="9" xfId="0" applyFont="1" applyBorder="1" applyAlignment="1">
      <alignment horizontal="left" vertical="center"/>
    </xf>
    <xf numFmtId="0" fontId="11" fillId="0" borderId="17" xfId="0" applyFont="1" applyBorder="1" applyAlignment="1">
      <alignment horizontal="left" vertical="center"/>
    </xf>
    <xf numFmtId="0" fontId="16" fillId="0" borderId="0" xfId="0" applyFont="1" applyAlignment="1">
      <alignment horizontal="center" vertical="center"/>
    </xf>
    <xf numFmtId="0" fontId="16" fillId="0" borderId="53" xfId="0" applyFont="1" applyBorder="1" applyAlignment="1">
      <alignment horizontal="center" vertical="center"/>
    </xf>
    <xf numFmtId="177" fontId="12" fillId="0" borderId="69" xfId="0" applyNumberFormat="1" applyFont="1" applyBorder="1" applyAlignment="1">
      <alignment horizontal="right" vertical="center"/>
    </xf>
    <xf numFmtId="176" fontId="8" fillId="0" borderId="57" xfId="0" applyNumberFormat="1" applyFont="1" applyBorder="1">
      <alignment vertical="center"/>
    </xf>
    <xf numFmtId="182" fontId="2" fillId="0" borderId="0" xfId="0" applyNumberFormat="1" applyFont="1" applyAlignment="1">
      <alignment horizontal="center" vertical="center"/>
    </xf>
    <xf numFmtId="178" fontId="15" fillId="0" borderId="55" xfId="0" applyNumberFormat="1" applyFont="1" applyBorder="1" applyAlignment="1">
      <alignment horizontal="center" vertical="center"/>
    </xf>
    <xf numFmtId="178" fontId="15" fillId="0" borderId="60" xfId="0" applyNumberFormat="1" applyFont="1" applyBorder="1" applyAlignment="1">
      <alignment horizontal="center" vertical="center"/>
    </xf>
    <xf numFmtId="186" fontId="13" fillId="0" borderId="38" xfId="0" applyNumberFormat="1" applyFont="1" applyBorder="1" applyAlignment="1">
      <alignment horizontal="center" vertical="center"/>
    </xf>
    <xf numFmtId="186" fontId="13" fillId="0" borderId="40" xfId="0" applyNumberFormat="1" applyFont="1" applyBorder="1" applyAlignment="1">
      <alignment horizontal="center" vertical="center"/>
    </xf>
    <xf numFmtId="177" fontId="13" fillId="0" borderId="37" xfId="0" applyNumberFormat="1" applyFont="1" applyBorder="1" applyAlignment="1">
      <alignment horizontal="center" vertical="center"/>
    </xf>
    <xf numFmtId="177" fontId="13" fillId="0" borderId="39" xfId="0" applyNumberFormat="1" applyFont="1" applyBorder="1" applyAlignment="1">
      <alignment horizontal="center" vertical="center"/>
    </xf>
    <xf numFmtId="0" fontId="13" fillId="0" borderId="25" xfId="0" applyFont="1" applyBorder="1" applyAlignment="1">
      <alignment horizontal="center" vertical="center"/>
    </xf>
    <xf numFmtId="0" fontId="13" fillId="0" borderId="29" xfId="0" applyFont="1" applyBorder="1" applyAlignment="1">
      <alignment horizontal="center" vertical="center"/>
    </xf>
    <xf numFmtId="177" fontId="13" fillId="0" borderId="44" xfId="0" applyNumberFormat="1" applyFont="1" applyBorder="1" applyAlignment="1">
      <alignment horizontal="center" vertical="center"/>
    </xf>
    <xf numFmtId="0" fontId="10" fillId="0" borderId="2"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35" xfId="0" applyFont="1" applyBorder="1" applyAlignment="1">
      <alignment horizontal="center" vertical="center" textRotation="255"/>
    </xf>
    <xf numFmtId="0" fontId="13" fillId="0" borderId="19"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178" fontId="10" fillId="0" borderId="6" xfId="0" applyNumberFormat="1" applyFont="1" applyBorder="1" applyAlignment="1">
      <alignment horizontal="center" vertical="center"/>
    </xf>
    <xf numFmtId="178" fontId="10" fillId="0" borderId="56" xfId="0" applyNumberFormat="1" applyFont="1" applyBorder="1" applyAlignment="1">
      <alignment horizontal="center" vertical="center"/>
    </xf>
    <xf numFmtId="178" fontId="10" fillId="0" borderId="57" xfId="0" applyNumberFormat="1" applyFont="1" applyBorder="1" applyAlignment="1">
      <alignment horizontal="center" vertical="center"/>
    </xf>
    <xf numFmtId="178" fontId="10" fillId="0" borderId="19" xfId="0" applyNumberFormat="1" applyFont="1" applyBorder="1" applyAlignment="1">
      <alignment horizontal="center" vertical="center"/>
    </xf>
    <xf numFmtId="178" fontId="10" fillId="0" borderId="0" xfId="0" applyNumberFormat="1" applyFont="1" applyAlignment="1">
      <alignment horizontal="center" vertical="center"/>
    </xf>
    <xf numFmtId="178" fontId="10" fillId="0" borderId="53" xfId="0" applyNumberFormat="1" applyFont="1" applyBorder="1" applyAlignment="1">
      <alignment horizontal="center" vertical="center"/>
    </xf>
    <xf numFmtId="178" fontId="10" fillId="0" borderId="48" xfId="0" applyNumberFormat="1" applyFont="1" applyBorder="1" applyAlignment="1">
      <alignment horizontal="center" vertical="center"/>
    </xf>
    <xf numFmtId="178" fontId="10" fillId="0" borderId="61" xfId="0" applyNumberFormat="1" applyFont="1" applyBorder="1" applyAlignment="1">
      <alignment horizontal="center" vertical="center"/>
    </xf>
    <xf numFmtId="178" fontId="10" fillId="0" borderId="70" xfId="0" applyNumberFormat="1" applyFont="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36" xfId="0" applyFont="1" applyBorder="1" applyAlignment="1">
      <alignment horizontal="center" vertical="center"/>
    </xf>
    <xf numFmtId="0" fontId="13" fillId="0" borderId="1" xfId="0" applyFont="1" applyBorder="1" applyAlignment="1">
      <alignment horizontal="center" vertical="center"/>
    </xf>
    <xf numFmtId="177" fontId="13" fillId="0" borderId="25" xfId="0" applyNumberFormat="1" applyFont="1" applyBorder="1" applyAlignment="1">
      <alignment horizontal="center" vertical="center"/>
    </xf>
    <xf numFmtId="177" fontId="13" fillId="0" borderId="29" xfId="0" applyNumberFormat="1" applyFont="1" applyBorder="1" applyAlignment="1">
      <alignment horizontal="center" vertical="center"/>
    </xf>
    <xf numFmtId="0" fontId="13" fillId="0" borderId="0" xfId="0" applyFont="1" applyAlignment="1">
      <alignment horizontal="center" vertical="center"/>
    </xf>
    <xf numFmtId="186" fontId="21" fillId="0" borderId="25" xfId="0" applyNumberFormat="1" applyFont="1" applyBorder="1" applyAlignment="1">
      <alignment horizontal="center" vertical="center"/>
    </xf>
    <xf numFmtId="186" fontId="21" fillId="0" borderId="36" xfId="0" applyNumberFormat="1" applyFont="1" applyBorder="1" applyAlignment="1">
      <alignment horizontal="center" vertical="center"/>
    </xf>
    <xf numFmtId="186" fontId="21" fillId="0" borderId="38" xfId="0" applyNumberFormat="1" applyFont="1" applyBorder="1" applyAlignment="1">
      <alignment horizontal="center" vertical="center"/>
    </xf>
    <xf numFmtId="186" fontId="21" fillId="0" borderId="29" xfId="0" applyNumberFormat="1" applyFont="1" applyBorder="1" applyAlignment="1">
      <alignment horizontal="center" vertical="center"/>
    </xf>
    <xf numFmtId="186" fontId="21" fillId="0" borderId="1" xfId="0" applyNumberFormat="1" applyFont="1" applyBorder="1" applyAlignment="1">
      <alignment horizontal="center" vertical="center"/>
    </xf>
    <xf numFmtId="186" fontId="21" fillId="0" borderId="40" xfId="0" applyNumberFormat="1" applyFont="1" applyBorder="1" applyAlignment="1">
      <alignment horizontal="center" vertical="center"/>
    </xf>
    <xf numFmtId="0" fontId="10" fillId="0" borderId="46" xfId="0" applyFont="1" applyBorder="1" applyAlignment="1">
      <alignment horizontal="center" vertical="center" textRotation="255" shrinkToFit="1"/>
    </xf>
    <xf numFmtId="0" fontId="10" fillId="0" borderId="24" xfId="0" applyFont="1" applyBorder="1" applyAlignment="1">
      <alignment horizontal="center" vertical="center" textRotation="255" shrinkToFit="1"/>
    </xf>
    <xf numFmtId="0" fontId="10" fillId="0" borderId="28" xfId="0" applyFont="1" applyBorder="1" applyAlignment="1">
      <alignment horizontal="center" vertical="center" textRotation="255" shrinkToFit="1"/>
    </xf>
    <xf numFmtId="0" fontId="9" fillId="0" borderId="52" xfId="0" applyFont="1" applyBorder="1" applyAlignment="1">
      <alignment horizontal="left" vertical="center"/>
    </xf>
    <xf numFmtId="0" fontId="9" fillId="0" borderId="50" xfId="0" applyFont="1" applyBorder="1" applyAlignment="1">
      <alignment horizontal="left" vertical="center"/>
    </xf>
    <xf numFmtId="0" fontId="9" fillId="0" borderId="51" xfId="0" applyFont="1" applyBorder="1" applyAlignment="1">
      <alignment horizontal="left" vertical="center"/>
    </xf>
    <xf numFmtId="0" fontId="16" fillId="0" borderId="46" xfId="0" applyFont="1" applyBorder="1" applyAlignment="1">
      <alignment horizontal="center" vertical="center"/>
    </xf>
    <xf numFmtId="0" fontId="16" fillId="0" borderId="57" xfId="0" applyFont="1" applyBorder="1" applyAlignment="1">
      <alignment horizontal="center" vertical="center"/>
    </xf>
    <xf numFmtId="0" fontId="16" fillId="0" borderId="28" xfId="0" applyFont="1" applyBorder="1" applyAlignment="1">
      <alignment horizontal="center" vertical="center"/>
    </xf>
    <xf numFmtId="0" fontId="16" fillId="0" borderId="40" xfId="0" applyFont="1" applyBorder="1" applyAlignment="1">
      <alignment horizontal="center" vertical="center"/>
    </xf>
    <xf numFmtId="177" fontId="16" fillId="0" borderId="56" xfId="0" applyNumberFormat="1" applyFont="1" applyBorder="1" applyAlignment="1">
      <alignment horizontal="center" vertical="center"/>
    </xf>
    <xf numFmtId="0" fontId="16" fillId="0" borderId="0" xfId="0" applyFont="1" applyAlignment="1">
      <alignment horizontal="center" vertical="center"/>
    </xf>
    <xf numFmtId="0" fontId="16" fillId="0" borderId="53" xfId="0" applyFont="1" applyBorder="1" applyAlignment="1">
      <alignment horizontal="center" vertical="center"/>
    </xf>
    <xf numFmtId="0" fontId="16" fillId="0" borderId="1" xfId="0" applyFont="1" applyBorder="1" applyAlignment="1">
      <alignment horizontal="center" vertical="center"/>
    </xf>
    <xf numFmtId="178" fontId="21" fillId="0" borderId="25" xfId="0" applyNumberFormat="1" applyFont="1" applyBorder="1" applyAlignment="1">
      <alignment horizontal="center" vertical="center"/>
    </xf>
    <xf numFmtId="178" fontId="21" fillId="0" borderId="36" xfId="0" applyNumberFormat="1" applyFont="1" applyBorder="1" applyAlignment="1">
      <alignment horizontal="center" vertical="center"/>
    </xf>
    <xf numFmtId="178" fontId="21" fillId="0" borderId="38" xfId="0" applyNumberFormat="1" applyFont="1" applyBorder="1" applyAlignment="1">
      <alignment horizontal="center" vertical="center"/>
    </xf>
    <xf numFmtId="178" fontId="21" fillId="0" borderId="48" xfId="0" applyNumberFormat="1" applyFont="1" applyBorder="1" applyAlignment="1">
      <alignment horizontal="center" vertical="center"/>
    </xf>
    <xf numFmtId="178" fontId="21" fillId="0" borderId="61" xfId="0" applyNumberFormat="1" applyFont="1" applyBorder="1" applyAlignment="1">
      <alignment horizontal="center" vertical="center"/>
    </xf>
    <xf numFmtId="178" fontId="21" fillId="0" borderId="70" xfId="0" applyNumberFormat="1" applyFont="1" applyBorder="1" applyAlignment="1">
      <alignment horizontal="center" vertical="center"/>
    </xf>
    <xf numFmtId="178" fontId="15" fillId="0" borderId="58" xfId="0" applyNumberFormat="1" applyFont="1" applyBorder="1" applyAlignment="1">
      <alignment horizontal="center" vertical="center"/>
    </xf>
    <xf numFmtId="178" fontId="15" fillId="0" borderId="59" xfId="0" applyNumberFormat="1" applyFont="1" applyBorder="1" applyAlignment="1">
      <alignment horizontal="center" vertical="center"/>
    </xf>
    <xf numFmtId="0" fontId="15" fillId="0" borderId="25" xfId="0" applyFont="1" applyBorder="1" applyAlignment="1">
      <alignment horizontal="left" vertical="top"/>
    </xf>
    <xf numFmtId="0" fontId="15" fillId="0" borderId="26" xfId="0" applyFont="1" applyBorder="1" applyAlignment="1">
      <alignment horizontal="left" vertical="top"/>
    </xf>
    <xf numFmtId="0" fontId="15" fillId="0" borderId="0" xfId="0" applyFont="1" applyAlignment="1">
      <alignment horizontal="center" vertical="top"/>
    </xf>
    <xf numFmtId="0" fontId="15" fillId="0" borderId="20" xfId="0" applyFont="1" applyBorder="1" applyAlignment="1">
      <alignment horizontal="center" vertical="top"/>
    </xf>
    <xf numFmtId="0" fontId="15" fillId="0" borderId="61" xfId="0" applyFont="1" applyBorder="1" applyAlignment="1">
      <alignment horizontal="center" vertical="top"/>
    </xf>
    <xf numFmtId="0" fontId="15" fillId="0" borderId="49" xfId="0" applyFont="1" applyBorder="1" applyAlignment="1">
      <alignment horizontal="center" vertical="top"/>
    </xf>
    <xf numFmtId="176" fontId="15" fillId="0" borderId="19" xfId="0" applyNumberFormat="1" applyFont="1" applyBorder="1" applyAlignment="1">
      <alignment horizontal="center" vertical="top"/>
    </xf>
    <xf numFmtId="176" fontId="15" fillId="0" borderId="20" xfId="0" applyNumberFormat="1" applyFont="1" applyBorder="1" applyAlignment="1">
      <alignment horizontal="center" vertical="top"/>
    </xf>
    <xf numFmtId="176" fontId="15" fillId="0" borderId="48" xfId="0" applyNumberFormat="1" applyFont="1" applyBorder="1" applyAlignment="1">
      <alignment horizontal="center" vertical="top"/>
    </xf>
    <xf numFmtId="176" fontId="15" fillId="0" borderId="49" xfId="0" applyNumberFormat="1" applyFont="1" applyBorder="1" applyAlignment="1">
      <alignment horizontal="center" vertical="top"/>
    </xf>
    <xf numFmtId="38" fontId="7" fillId="0" borderId="20" xfId="1" applyFont="1" applyFill="1" applyBorder="1" applyAlignment="1">
      <alignment horizontal="center" vertical="center"/>
    </xf>
    <xf numFmtId="38" fontId="7" fillId="0" borderId="49" xfId="1" applyFont="1" applyFill="1" applyBorder="1" applyAlignment="1">
      <alignment horizontal="center" vertical="center"/>
    </xf>
    <xf numFmtId="0" fontId="16" fillId="0" borderId="19" xfId="0" applyFont="1" applyBorder="1" applyAlignment="1">
      <alignment horizontal="center" vertical="top"/>
    </xf>
    <xf numFmtId="0" fontId="16" fillId="0" borderId="20" xfId="0" applyFont="1" applyBorder="1" applyAlignment="1">
      <alignment horizontal="center" vertical="top"/>
    </xf>
    <xf numFmtId="0" fontId="16" fillId="0" borderId="48" xfId="0" applyFont="1" applyBorder="1" applyAlignment="1">
      <alignment horizontal="center" vertical="top"/>
    </xf>
    <xf numFmtId="0" fontId="16" fillId="0" borderId="49" xfId="0" applyFont="1" applyBorder="1" applyAlignment="1">
      <alignment horizontal="center" vertical="top"/>
    </xf>
    <xf numFmtId="0" fontId="22" fillId="0" borderId="36" xfId="0" applyFont="1" applyBorder="1" applyAlignment="1">
      <alignment horizontal="center" vertical="center"/>
    </xf>
    <xf numFmtId="0" fontId="22" fillId="0" borderId="26" xfId="0" applyFont="1" applyBorder="1" applyAlignment="1">
      <alignment horizontal="center" vertical="center"/>
    </xf>
    <xf numFmtId="0" fontId="22" fillId="0" borderId="0" xfId="0" applyFont="1" applyAlignment="1">
      <alignment horizontal="center" vertical="center"/>
    </xf>
    <xf numFmtId="0" fontId="22" fillId="0" borderId="20" xfId="0" applyFont="1" applyBorder="1" applyAlignment="1">
      <alignment horizontal="center" vertical="center"/>
    </xf>
    <xf numFmtId="0" fontId="22" fillId="0" borderId="61" xfId="0" applyFont="1" applyBorder="1" applyAlignment="1">
      <alignment horizontal="center" vertical="center"/>
    </xf>
    <xf numFmtId="0" fontId="22" fillId="0" borderId="49" xfId="0" applyFont="1" applyBorder="1" applyAlignment="1">
      <alignment horizontal="center" vertical="center"/>
    </xf>
    <xf numFmtId="0" fontId="6" fillId="0" borderId="0" xfId="0" applyFont="1" applyAlignment="1">
      <alignment horizontal="center" shrinkToFit="1"/>
    </xf>
    <xf numFmtId="0" fontId="2" fillId="0" borderId="0" xfId="0" applyFont="1" applyAlignment="1">
      <alignment horizontal="center" vertical="center" shrinkToFit="1"/>
    </xf>
    <xf numFmtId="0" fontId="9" fillId="0" borderId="0" xfId="0" applyFont="1" applyAlignment="1">
      <alignment horizontal="center" shrinkToFit="1"/>
    </xf>
    <xf numFmtId="0" fontId="10" fillId="0" borderId="24" xfId="0" applyFont="1" applyBorder="1" applyAlignment="1">
      <alignment horizontal="center" vertical="center" textRotation="255"/>
    </xf>
    <xf numFmtId="0" fontId="10" fillId="0" borderId="28" xfId="0" applyFont="1" applyBorder="1" applyAlignment="1">
      <alignment horizontal="center" vertical="center" textRotation="255"/>
    </xf>
    <xf numFmtId="181" fontId="13" fillId="0" borderId="27" xfId="0" applyNumberFormat="1" applyFont="1" applyBorder="1" applyAlignment="1">
      <alignment horizontal="center" vertical="center"/>
    </xf>
    <xf numFmtId="181" fontId="13" fillId="0" borderId="29" xfId="0" applyNumberFormat="1" applyFont="1" applyBorder="1" applyAlignment="1">
      <alignment horizontal="center" vertical="center"/>
    </xf>
    <xf numFmtId="181" fontId="13" fillId="0" borderId="30" xfId="0" applyNumberFormat="1" applyFont="1" applyBorder="1" applyAlignment="1">
      <alignment horizontal="center" vertical="center"/>
    </xf>
    <xf numFmtId="181" fontId="13" fillId="0" borderId="45" xfId="0" applyNumberFormat="1" applyFont="1" applyBorder="1" applyAlignment="1">
      <alignment horizontal="center" vertical="center"/>
    </xf>
    <xf numFmtId="0" fontId="9" fillId="0" borderId="71" xfId="0" applyFont="1" applyBorder="1" applyAlignment="1">
      <alignment horizontal="left" vertical="center"/>
    </xf>
    <xf numFmtId="182" fontId="16" fillId="0" borderId="56" xfId="0" applyNumberFormat="1" applyFont="1" applyBorder="1" applyAlignment="1">
      <alignment horizontal="center" vertical="center"/>
    </xf>
    <xf numFmtId="181" fontId="14" fillId="0" borderId="27" xfId="0" applyNumberFormat="1" applyFont="1" applyBorder="1" applyAlignment="1">
      <alignment horizontal="center" vertical="center"/>
    </xf>
    <xf numFmtId="181" fontId="14" fillId="0" borderId="30"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59" xfId="0" applyFont="1" applyBorder="1" applyAlignment="1">
      <alignment horizontal="center" vertical="center"/>
    </xf>
    <xf numFmtId="181" fontId="13" fillId="0" borderId="38" xfId="0" applyNumberFormat="1" applyFont="1" applyBorder="1" applyAlignment="1">
      <alignment horizontal="center" vertical="center"/>
    </xf>
    <xf numFmtId="181" fontId="13" fillId="0" borderId="40" xfId="0" applyNumberFormat="1" applyFont="1" applyBorder="1" applyAlignment="1">
      <alignment horizontal="center" vertical="center"/>
    </xf>
    <xf numFmtId="182" fontId="2" fillId="0" borderId="25" xfId="0" applyNumberFormat="1" applyFont="1" applyBorder="1">
      <alignment vertical="center"/>
    </xf>
    <xf numFmtId="182" fontId="2" fillId="0" borderId="36" xfId="0" applyNumberFormat="1" applyFont="1" applyBorder="1">
      <alignment vertical="center"/>
    </xf>
    <xf numFmtId="182" fontId="2" fillId="0" borderId="38" xfId="0" applyNumberFormat="1" applyFont="1" applyBorder="1">
      <alignment vertical="center"/>
    </xf>
    <xf numFmtId="182" fontId="2" fillId="0" borderId="29" xfId="0" applyNumberFormat="1" applyFont="1" applyBorder="1">
      <alignment vertical="center"/>
    </xf>
    <xf numFmtId="182" fontId="2" fillId="0" borderId="1" xfId="0" applyNumberFormat="1" applyFont="1" applyBorder="1">
      <alignment vertical="center"/>
    </xf>
    <xf numFmtId="182" fontId="2" fillId="0" borderId="40" xfId="0" applyNumberFormat="1" applyFont="1" applyBorder="1">
      <alignment vertical="center"/>
    </xf>
    <xf numFmtId="178" fontId="2" fillId="0" borderId="25" xfId="0" applyNumberFormat="1" applyFont="1" applyBorder="1">
      <alignment vertical="center"/>
    </xf>
    <xf numFmtId="178" fontId="2" fillId="0" borderId="36" xfId="0" applyNumberFormat="1" applyFont="1" applyBorder="1">
      <alignment vertical="center"/>
    </xf>
    <xf numFmtId="178" fontId="2" fillId="0" borderId="38" xfId="0" applyNumberFormat="1" applyFont="1" applyBorder="1">
      <alignment vertical="center"/>
    </xf>
    <xf numFmtId="178" fontId="2" fillId="0" borderId="48" xfId="0" applyNumberFormat="1" applyFont="1" applyBorder="1">
      <alignment vertical="center"/>
    </xf>
    <xf numFmtId="178" fontId="2" fillId="0" borderId="61" xfId="0" applyNumberFormat="1" applyFont="1" applyBorder="1">
      <alignment vertical="center"/>
    </xf>
    <xf numFmtId="178" fontId="2" fillId="0" borderId="70" xfId="0" applyNumberFormat="1" applyFont="1" applyBorder="1">
      <alignment vertical="center"/>
    </xf>
    <xf numFmtId="176" fontId="8" fillId="0" borderId="20" xfId="0" applyNumberFormat="1" applyFont="1" applyBorder="1" applyAlignment="1">
      <alignment horizontal="center" vertical="center"/>
    </xf>
    <xf numFmtId="176" fontId="8" fillId="0" borderId="49" xfId="0" applyNumberFormat="1" applyFont="1" applyBorder="1" applyAlignment="1">
      <alignment horizontal="center" vertical="center"/>
    </xf>
    <xf numFmtId="0" fontId="10" fillId="0" borderId="0" xfId="0" applyFont="1" applyAlignment="1">
      <alignment horizontal="center" vertical="top"/>
    </xf>
    <xf numFmtId="0" fontId="10" fillId="0" borderId="20" xfId="0" applyFont="1" applyBorder="1" applyAlignment="1">
      <alignment horizontal="center" vertical="top"/>
    </xf>
    <xf numFmtId="0" fontId="10" fillId="0" borderId="61" xfId="0" applyFont="1" applyBorder="1" applyAlignment="1">
      <alignment horizontal="center" vertical="top"/>
    </xf>
    <xf numFmtId="0" fontId="10" fillId="0" borderId="49" xfId="0" applyFont="1" applyBorder="1" applyAlignment="1">
      <alignment horizontal="center" vertical="top"/>
    </xf>
    <xf numFmtId="0" fontId="15" fillId="0" borderId="19" xfId="0" applyFont="1" applyBorder="1" applyAlignment="1">
      <alignment horizontal="center" vertical="top"/>
    </xf>
    <xf numFmtId="0" fontId="15" fillId="0" borderId="48" xfId="0" applyFont="1" applyBorder="1" applyAlignment="1">
      <alignment horizontal="center" vertical="top"/>
    </xf>
    <xf numFmtId="183" fontId="13" fillId="0" borderId="27" xfId="0" applyNumberFormat="1" applyFont="1" applyBorder="1" applyAlignment="1">
      <alignment horizontal="center" vertical="center"/>
    </xf>
    <xf numFmtId="183" fontId="13" fillId="0" borderId="30" xfId="0" applyNumberFormat="1" applyFont="1" applyBorder="1" applyAlignment="1">
      <alignment horizontal="center" vertical="center"/>
    </xf>
    <xf numFmtId="183" fontId="14" fillId="0" borderId="27" xfId="0" applyNumberFormat="1" applyFont="1" applyBorder="1" applyAlignment="1">
      <alignment horizontal="center" vertical="center"/>
    </xf>
    <xf numFmtId="183" fontId="14" fillId="0" borderId="30" xfId="0" applyNumberFormat="1" applyFont="1" applyBorder="1" applyAlignment="1">
      <alignment horizontal="center" vertical="center"/>
    </xf>
    <xf numFmtId="183" fontId="13" fillId="0" borderId="38" xfId="0" applyNumberFormat="1" applyFont="1" applyBorder="1" applyAlignment="1">
      <alignment horizontal="center" vertical="center"/>
    </xf>
    <xf numFmtId="183" fontId="13" fillId="0" borderId="40" xfId="0"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533400</xdr:colOff>
      <xdr:row>0</xdr:row>
      <xdr:rowOff>0</xdr:rowOff>
    </xdr:from>
    <xdr:to>
      <xdr:col>18</xdr:col>
      <xdr:colOff>47625</xdr:colOff>
      <xdr:row>0</xdr:row>
      <xdr:rowOff>476250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2782550" y="0"/>
          <a:ext cx="2733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27</xdr:col>
      <xdr:colOff>160564</xdr:colOff>
      <xdr:row>16</xdr:row>
      <xdr:rowOff>182335</xdr:rowOff>
    </xdr:from>
    <xdr:to>
      <xdr:col>31</xdr:col>
      <xdr:colOff>344261</xdr:colOff>
      <xdr:row>18</xdr:row>
      <xdr:rowOff>191860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22054457" y="3665764"/>
          <a:ext cx="2905125" cy="41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533400</xdr:colOff>
      <xdr:row>0</xdr:row>
      <xdr:rowOff>0</xdr:rowOff>
    </xdr:from>
    <xdr:to>
      <xdr:col>18</xdr:col>
      <xdr:colOff>47625</xdr:colOff>
      <xdr:row>0</xdr:row>
      <xdr:rowOff>476250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2782550" y="0"/>
          <a:ext cx="2733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193222</xdr:colOff>
      <xdr:row>9</xdr:row>
      <xdr:rowOff>40821</xdr:rowOff>
    </xdr:from>
    <xdr:to>
      <xdr:col>30</xdr:col>
      <xdr:colOff>197305</xdr:colOff>
      <xdr:row>11</xdr:row>
      <xdr:rowOff>61232</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22073508" y="2095500"/>
          <a:ext cx="2725511"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19</xdr:col>
      <xdr:colOff>595993</xdr:colOff>
      <xdr:row>8</xdr:row>
      <xdr:rowOff>46264</xdr:rowOff>
    </xdr:from>
    <xdr:to>
      <xdr:col>23</xdr:col>
      <xdr:colOff>180975</xdr:colOff>
      <xdr:row>10</xdr:row>
      <xdr:rowOff>55788</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16434707" y="1896835"/>
          <a:ext cx="2905125" cy="41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152400</xdr:colOff>
      <xdr:row>3</xdr:row>
      <xdr:rowOff>190500</xdr:rowOff>
    </xdr:from>
    <xdr:to>
      <xdr:col>29</xdr:col>
      <xdr:colOff>142875</xdr:colOff>
      <xdr:row>6</xdr:row>
      <xdr:rowOff>19050</xdr:rowOff>
    </xdr:to>
    <xdr:sp macro="" textlink="">
      <xdr:nvSpPr>
        <xdr:cNvPr id="4" name="Text Box 1">
          <a:extLst>
            <a:ext uri="{FF2B5EF4-FFF2-40B4-BE49-F238E27FC236}">
              <a16:creationId xmlns:a16="http://schemas.microsoft.com/office/drawing/2014/main" id="{00000000-0008-0000-0100-000004000000}"/>
            </a:ext>
          </a:extLst>
        </xdr:cNvPr>
        <xdr:cNvSpPr txBox="1">
          <a:spLocks noChangeArrowheads="1"/>
        </xdr:cNvSpPr>
      </xdr:nvSpPr>
      <xdr:spPr bwMode="auto">
        <a:xfrm>
          <a:off x="21297900" y="1009650"/>
          <a:ext cx="2733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533400</xdr:colOff>
      <xdr:row>0</xdr:row>
      <xdr:rowOff>0</xdr:rowOff>
    </xdr:from>
    <xdr:to>
      <xdr:col>18</xdr:col>
      <xdr:colOff>47625</xdr:colOff>
      <xdr:row>0</xdr:row>
      <xdr:rowOff>476250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2782550" y="0"/>
          <a:ext cx="2733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133350</xdr:colOff>
      <xdr:row>5</xdr:row>
      <xdr:rowOff>114300</xdr:rowOff>
    </xdr:from>
    <xdr:to>
      <xdr:col>8</xdr:col>
      <xdr:colOff>85725</xdr:colOff>
      <xdr:row>7</xdr:row>
      <xdr:rowOff>123825</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3848100" y="1333500"/>
          <a:ext cx="296227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14</xdr:col>
      <xdr:colOff>533400</xdr:colOff>
      <xdr:row>0</xdr:row>
      <xdr:rowOff>0</xdr:rowOff>
    </xdr:from>
    <xdr:to>
      <xdr:col>18</xdr:col>
      <xdr:colOff>47625</xdr:colOff>
      <xdr:row>0</xdr:row>
      <xdr:rowOff>476250</xdr:rowOff>
    </xdr:to>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12782550" y="0"/>
          <a:ext cx="27336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85"/>
  <sheetViews>
    <sheetView topLeftCell="A16" zoomScale="70" zoomScaleNormal="70" zoomScaleSheetLayoutView="70" workbookViewId="0">
      <selection activeCell="W54" sqref="W54:X62"/>
    </sheetView>
  </sheetViews>
  <sheetFormatPr defaultRowHeight="11.25" x14ac:dyDescent="0.15"/>
  <cols>
    <col min="1" max="1" width="4.75" style="7" customWidth="1"/>
    <col min="2" max="2" width="18.75" style="7" customWidth="1"/>
    <col min="3" max="3" width="10" style="7" customWidth="1"/>
    <col min="4" max="4" width="10" style="50" customWidth="1"/>
    <col min="5" max="5" width="4.75" style="7" customWidth="1"/>
    <col min="6" max="6" width="18.75" style="7" customWidth="1"/>
    <col min="7" max="7" width="10" style="7" customWidth="1"/>
    <col min="8" max="8" width="10" style="50" customWidth="1"/>
    <col min="9" max="9" width="4.75" style="7" customWidth="1"/>
    <col min="10" max="10" width="18.75" style="7" customWidth="1"/>
    <col min="11" max="11" width="10" style="7" customWidth="1"/>
    <col min="12" max="12" width="10" style="50" customWidth="1"/>
    <col min="13" max="13" width="4.75" style="7" customWidth="1"/>
    <col min="14" max="14" width="18.75" style="7" customWidth="1"/>
    <col min="15" max="15" width="10" style="7" customWidth="1"/>
    <col min="16" max="16" width="10" style="50" customWidth="1"/>
    <col min="17" max="17" width="4.75" style="7" customWidth="1"/>
    <col min="18" max="18" width="18.75" style="7" customWidth="1"/>
    <col min="19" max="19" width="10" style="7" customWidth="1"/>
    <col min="20" max="20" width="10" style="50" customWidth="1"/>
    <col min="21" max="21" width="4.75" style="7" customWidth="1"/>
    <col min="22" max="22" width="18.75" style="7" customWidth="1"/>
    <col min="23" max="23" width="10" style="7" customWidth="1"/>
    <col min="24" max="24" width="10" style="50" customWidth="1"/>
    <col min="25" max="252" width="9" style="7"/>
    <col min="253" max="253" width="4.625" style="7" customWidth="1"/>
    <col min="254" max="254" width="18.75" style="7" customWidth="1"/>
    <col min="255" max="255" width="10.625" style="7" customWidth="1"/>
    <col min="256" max="256" width="10.125" style="7" customWidth="1"/>
    <col min="257" max="257" width="4.625" style="7" customWidth="1"/>
    <col min="258" max="258" width="18.75" style="7" customWidth="1"/>
    <col min="259" max="259" width="10.625" style="7" customWidth="1"/>
    <col min="260" max="260" width="10.125" style="7" customWidth="1"/>
    <col min="261" max="261" width="4.75" style="7" customWidth="1"/>
    <col min="262" max="262" width="3.625" style="7" customWidth="1"/>
    <col min="263" max="263" width="15.625" style="7" customWidth="1"/>
    <col min="264" max="264" width="10.625" style="7" customWidth="1"/>
    <col min="265" max="265" width="10.25" style="7" customWidth="1"/>
    <col min="266" max="266" width="4.625" style="7" customWidth="1"/>
    <col min="267" max="267" width="15.625" style="7" customWidth="1"/>
    <col min="268" max="268" width="3.75" style="7" customWidth="1"/>
    <col min="269" max="269" width="3.625" style="7" customWidth="1"/>
    <col min="270" max="270" width="8.625" style="7" customWidth="1"/>
    <col min="271" max="271" width="10.25" style="7" customWidth="1"/>
    <col min="272" max="272" width="4.625" style="7" customWidth="1"/>
    <col min="273" max="273" width="18.75" style="7" customWidth="1"/>
    <col min="274" max="274" width="10.625" style="7" customWidth="1"/>
    <col min="275" max="275" width="10.125" style="7" customWidth="1"/>
    <col min="276" max="276" width="4.625" style="7" customWidth="1"/>
    <col min="277" max="277" width="8.75" style="7" customWidth="1"/>
    <col min="278" max="279" width="10.625" style="7" customWidth="1"/>
    <col min="280" max="280" width="10.125" style="7" customWidth="1"/>
    <col min="281" max="508" width="9" style="7"/>
    <col min="509" max="509" width="4.625" style="7" customWidth="1"/>
    <col min="510" max="510" width="18.75" style="7" customWidth="1"/>
    <col min="511" max="511" width="10.625" style="7" customWidth="1"/>
    <col min="512" max="512" width="10.125" style="7" customWidth="1"/>
    <col min="513" max="513" width="4.625" style="7" customWidth="1"/>
    <col min="514" max="514" width="18.75" style="7" customWidth="1"/>
    <col min="515" max="515" width="10.625" style="7" customWidth="1"/>
    <col min="516" max="516" width="10.125" style="7" customWidth="1"/>
    <col min="517" max="517" width="4.75" style="7" customWidth="1"/>
    <col min="518" max="518" width="3.625" style="7" customWidth="1"/>
    <col min="519" max="519" width="15.625" style="7" customWidth="1"/>
    <col min="520" max="520" width="10.625" style="7" customWidth="1"/>
    <col min="521" max="521" width="10.25" style="7" customWidth="1"/>
    <col min="522" max="522" width="4.625" style="7" customWidth="1"/>
    <col min="523" max="523" width="15.625" style="7" customWidth="1"/>
    <col min="524" max="524" width="3.75" style="7" customWidth="1"/>
    <col min="525" max="525" width="3.625" style="7" customWidth="1"/>
    <col min="526" max="526" width="8.625" style="7" customWidth="1"/>
    <col min="527" max="527" width="10.25" style="7" customWidth="1"/>
    <col min="528" max="528" width="4.625" style="7" customWidth="1"/>
    <col min="529" max="529" width="18.75" style="7" customWidth="1"/>
    <col min="530" max="530" width="10.625" style="7" customWidth="1"/>
    <col min="531" max="531" width="10.125" style="7" customWidth="1"/>
    <col min="532" max="532" width="4.625" style="7" customWidth="1"/>
    <col min="533" max="533" width="8.75" style="7" customWidth="1"/>
    <col min="534" max="535" width="10.625" style="7" customWidth="1"/>
    <col min="536" max="536" width="10.125" style="7" customWidth="1"/>
    <col min="537" max="764" width="9" style="7"/>
    <col min="765" max="765" width="4.625" style="7" customWidth="1"/>
    <col min="766" max="766" width="18.75" style="7" customWidth="1"/>
    <col min="767" max="767" width="10.625" style="7" customWidth="1"/>
    <col min="768" max="768" width="10.125" style="7" customWidth="1"/>
    <col min="769" max="769" width="4.625" style="7" customWidth="1"/>
    <col min="770" max="770" width="18.75" style="7" customWidth="1"/>
    <col min="771" max="771" width="10.625" style="7" customWidth="1"/>
    <col min="772" max="772" width="10.125" style="7" customWidth="1"/>
    <col min="773" max="773" width="4.75" style="7" customWidth="1"/>
    <col min="774" max="774" width="3.625" style="7" customWidth="1"/>
    <col min="775" max="775" width="15.625" style="7" customWidth="1"/>
    <col min="776" max="776" width="10.625" style="7" customWidth="1"/>
    <col min="777" max="777" width="10.25" style="7" customWidth="1"/>
    <col min="778" max="778" width="4.625" style="7" customWidth="1"/>
    <col min="779" max="779" width="15.625" style="7" customWidth="1"/>
    <col min="780" max="780" width="3.75" style="7" customWidth="1"/>
    <col min="781" max="781" width="3.625" style="7" customWidth="1"/>
    <col min="782" max="782" width="8.625" style="7" customWidth="1"/>
    <col min="783" max="783" width="10.25" style="7" customWidth="1"/>
    <col min="784" max="784" width="4.625" style="7" customWidth="1"/>
    <col min="785" max="785" width="18.75" style="7" customWidth="1"/>
    <col min="786" max="786" width="10.625" style="7" customWidth="1"/>
    <col min="787" max="787" width="10.125" style="7" customWidth="1"/>
    <col min="788" max="788" width="4.625" style="7" customWidth="1"/>
    <col min="789" max="789" width="8.75" style="7" customWidth="1"/>
    <col min="790" max="791" width="10.625" style="7" customWidth="1"/>
    <col min="792" max="792" width="10.125" style="7" customWidth="1"/>
    <col min="793" max="1020" width="9" style="7"/>
    <col min="1021" max="1021" width="4.625" style="7" customWidth="1"/>
    <col min="1022" max="1022" width="18.75" style="7" customWidth="1"/>
    <col min="1023" max="1023" width="10.625" style="7" customWidth="1"/>
    <col min="1024" max="1024" width="10.125" style="7" customWidth="1"/>
    <col min="1025" max="1025" width="4.625" style="7" customWidth="1"/>
    <col min="1026" max="1026" width="18.75" style="7" customWidth="1"/>
    <col min="1027" max="1027" width="10.625" style="7" customWidth="1"/>
    <col min="1028" max="1028" width="10.125" style="7" customWidth="1"/>
    <col min="1029" max="1029" width="4.75" style="7" customWidth="1"/>
    <col min="1030" max="1030" width="3.625" style="7" customWidth="1"/>
    <col min="1031" max="1031" width="15.625" style="7" customWidth="1"/>
    <col min="1032" max="1032" width="10.625" style="7" customWidth="1"/>
    <col min="1033" max="1033" width="10.25" style="7" customWidth="1"/>
    <col min="1034" max="1034" width="4.625" style="7" customWidth="1"/>
    <col min="1035" max="1035" width="15.625" style="7" customWidth="1"/>
    <col min="1036" max="1036" width="3.75" style="7" customWidth="1"/>
    <col min="1037" max="1037" width="3.625" style="7" customWidth="1"/>
    <col min="1038" max="1038" width="8.625" style="7" customWidth="1"/>
    <col min="1039" max="1039" width="10.25" style="7" customWidth="1"/>
    <col min="1040" max="1040" width="4.625" style="7" customWidth="1"/>
    <col min="1041" max="1041" width="18.75" style="7" customWidth="1"/>
    <col min="1042" max="1042" width="10.625" style="7" customWidth="1"/>
    <col min="1043" max="1043" width="10.125" style="7" customWidth="1"/>
    <col min="1044" max="1044" width="4.625" style="7" customWidth="1"/>
    <col min="1045" max="1045" width="8.75" style="7" customWidth="1"/>
    <col min="1046" max="1047" width="10.625" style="7" customWidth="1"/>
    <col min="1048" max="1048" width="10.125" style="7" customWidth="1"/>
    <col min="1049" max="1276" width="9" style="7"/>
    <col min="1277" max="1277" width="4.625" style="7" customWidth="1"/>
    <col min="1278" max="1278" width="18.75" style="7" customWidth="1"/>
    <col min="1279" max="1279" width="10.625" style="7" customWidth="1"/>
    <col min="1280" max="1280" width="10.125" style="7" customWidth="1"/>
    <col min="1281" max="1281" width="4.625" style="7" customWidth="1"/>
    <col min="1282" max="1282" width="18.75" style="7" customWidth="1"/>
    <col min="1283" max="1283" width="10.625" style="7" customWidth="1"/>
    <col min="1284" max="1284" width="10.125" style="7" customWidth="1"/>
    <col min="1285" max="1285" width="4.75" style="7" customWidth="1"/>
    <col min="1286" max="1286" width="3.625" style="7" customWidth="1"/>
    <col min="1287" max="1287" width="15.625" style="7" customWidth="1"/>
    <col min="1288" max="1288" width="10.625" style="7" customWidth="1"/>
    <col min="1289" max="1289" width="10.25" style="7" customWidth="1"/>
    <col min="1290" max="1290" width="4.625" style="7" customWidth="1"/>
    <col min="1291" max="1291" width="15.625" style="7" customWidth="1"/>
    <col min="1292" max="1292" width="3.75" style="7" customWidth="1"/>
    <col min="1293" max="1293" width="3.625" style="7" customWidth="1"/>
    <col min="1294" max="1294" width="8.625" style="7" customWidth="1"/>
    <col min="1295" max="1295" width="10.25" style="7" customWidth="1"/>
    <col min="1296" max="1296" width="4.625" style="7" customWidth="1"/>
    <col min="1297" max="1297" width="18.75" style="7" customWidth="1"/>
    <col min="1298" max="1298" width="10.625" style="7" customWidth="1"/>
    <col min="1299" max="1299" width="10.125" style="7" customWidth="1"/>
    <col min="1300" max="1300" width="4.625" style="7" customWidth="1"/>
    <col min="1301" max="1301" width="8.75" style="7" customWidth="1"/>
    <col min="1302" max="1303" width="10.625" style="7" customWidth="1"/>
    <col min="1304" max="1304" width="10.125" style="7" customWidth="1"/>
    <col min="1305" max="1532" width="9" style="7"/>
    <col min="1533" max="1533" width="4.625" style="7" customWidth="1"/>
    <col min="1534" max="1534" width="18.75" style="7" customWidth="1"/>
    <col min="1535" max="1535" width="10.625" style="7" customWidth="1"/>
    <col min="1536" max="1536" width="10.125" style="7" customWidth="1"/>
    <col min="1537" max="1537" width="4.625" style="7" customWidth="1"/>
    <col min="1538" max="1538" width="18.75" style="7" customWidth="1"/>
    <col min="1539" max="1539" width="10.625" style="7" customWidth="1"/>
    <col min="1540" max="1540" width="10.125" style="7" customWidth="1"/>
    <col min="1541" max="1541" width="4.75" style="7" customWidth="1"/>
    <col min="1542" max="1542" width="3.625" style="7" customWidth="1"/>
    <col min="1543" max="1543" width="15.625" style="7" customWidth="1"/>
    <col min="1544" max="1544" width="10.625" style="7" customWidth="1"/>
    <col min="1545" max="1545" width="10.25" style="7" customWidth="1"/>
    <col min="1546" max="1546" width="4.625" style="7" customWidth="1"/>
    <col min="1547" max="1547" width="15.625" style="7" customWidth="1"/>
    <col min="1548" max="1548" width="3.75" style="7" customWidth="1"/>
    <col min="1549" max="1549" width="3.625" style="7" customWidth="1"/>
    <col min="1550" max="1550" width="8.625" style="7" customWidth="1"/>
    <col min="1551" max="1551" width="10.25" style="7" customWidth="1"/>
    <col min="1552" max="1552" width="4.625" style="7" customWidth="1"/>
    <col min="1553" max="1553" width="18.75" style="7" customWidth="1"/>
    <col min="1554" max="1554" width="10.625" style="7" customWidth="1"/>
    <col min="1555" max="1555" width="10.125" style="7" customWidth="1"/>
    <col min="1556" max="1556" width="4.625" style="7" customWidth="1"/>
    <col min="1557" max="1557" width="8.75" style="7" customWidth="1"/>
    <col min="1558" max="1559" width="10.625" style="7" customWidth="1"/>
    <col min="1560" max="1560" width="10.125" style="7" customWidth="1"/>
    <col min="1561" max="1788" width="9" style="7"/>
    <col min="1789" max="1789" width="4.625" style="7" customWidth="1"/>
    <col min="1790" max="1790" width="18.75" style="7" customWidth="1"/>
    <col min="1791" max="1791" width="10.625" style="7" customWidth="1"/>
    <col min="1792" max="1792" width="10.125" style="7" customWidth="1"/>
    <col min="1793" max="1793" width="4.625" style="7" customWidth="1"/>
    <col min="1794" max="1794" width="18.75" style="7" customWidth="1"/>
    <col min="1795" max="1795" width="10.625" style="7" customWidth="1"/>
    <col min="1796" max="1796" width="10.125" style="7" customWidth="1"/>
    <col min="1797" max="1797" width="4.75" style="7" customWidth="1"/>
    <col min="1798" max="1798" width="3.625" style="7" customWidth="1"/>
    <col min="1799" max="1799" width="15.625" style="7" customWidth="1"/>
    <col min="1800" max="1800" width="10.625" style="7" customWidth="1"/>
    <col min="1801" max="1801" width="10.25" style="7" customWidth="1"/>
    <col min="1802" max="1802" width="4.625" style="7" customWidth="1"/>
    <col min="1803" max="1803" width="15.625" style="7" customWidth="1"/>
    <col min="1804" max="1804" width="3.75" style="7" customWidth="1"/>
    <col min="1805" max="1805" width="3.625" style="7" customWidth="1"/>
    <col min="1806" max="1806" width="8.625" style="7" customWidth="1"/>
    <col min="1807" max="1807" width="10.25" style="7" customWidth="1"/>
    <col min="1808" max="1808" width="4.625" style="7" customWidth="1"/>
    <col min="1809" max="1809" width="18.75" style="7" customWidth="1"/>
    <col min="1810" max="1810" width="10.625" style="7" customWidth="1"/>
    <col min="1811" max="1811" width="10.125" style="7" customWidth="1"/>
    <col min="1812" max="1812" width="4.625" style="7" customWidth="1"/>
    <col min="1813" max="1813" width="8.75" style="7" customWidth="1"/>
    <col min="1814" max="1815" width="10.625" style="7" customWidth="1"/>
    <col min="1816" max="1816" width="10.125" style="7" customWidth="1"/>
    <col min="1817" max="2044" width="9" style="7"/>
    <col min="2045" max="2045" width="4.625" style="7" customWidth="1"/>
    <col min="2046" max="2046" width="18.75" style="7" customWidth="1"/>
    <col min="2047" max="2047" width="10.625" style="7" customWidth="1"/>
    <col min="2048" max="2048" width="10.125" style="7" customWidth="1"/>
    <col min="2049" max="2049" width="4.625" style="7" customWidth="1"/>
    <col min="2050" max="2050" width="18.75" style="7" customWidth="1"/>
    <col min="2051" max="2051" width="10.625" style="7" customWidth="1"/>
    <col min="2052" max="2052" width="10.125" style="7" customWidth="1"/>
    <col min="2053" max="2053" width="4.75" style="7" customWidth="1"/>
    <col min="2054" max="2054" width="3.625" style="7" customWidth="1"/>
    <col min="2055" max="2055" width="15.625" style="7" customWidth="1"/>
    <col min="2056" max="2056" width="10.625" style="7" customWidth="1"/>
    <col min="2057" max="2057" width="10.25" style="7" customWidth="1"/>
    <col min="2058" max="2058" width="4.625" style="7" customWidth="1"/>
    <col min="2059" max="2059" width="15.625" style="7" customWidth="1"/>
    <col min="2060" max="2060" width="3.75" style="7" customWidth="1"/>
    <col min="2061" max="2061" width="3.625" style="7" customWidth="1"/>
    <col min="2062" max="2062" width="8.625" style="7" customWidth="1"/>
    <col min="2063" max="2063" width="10.25" style="7" customWidth="1"/>
    <col min="2064" max="2064" width="4.625" style="7" customWidth="1"/>
    <col min="2065" max="2065" width="18.75" style="7" customWidth="1"/>
    <col min="2066" max="2066" width="10.625" style="7" customWidth="1"/>
    <col min="2067" max="2067" width="10.125" style="7" customWidth="1"/>
    <col min="2068" max="2068" width="4.625" style="7" customWidth="1"/>
    <col min="2069" max="2069" width="8.75" style="7" customWidth="1"/>
    <col min="2070" max="2071" width="10.625" style="7" customWidth="1"/>
    <col min="2072" max="2072" width="10.125" style="7" customWidth="1"/>
    <col min="2073" max="2300" width="9" style="7"/>
    <col min="2301" max="2301" width="4.625" style="7" customWidth="1"/>
    <col min="2302" max="2302" width="18.75" style="7" customWidth="1"/>
    <col min="2303" max="2303" width="10.625" style="7" customWidth="1"/>
    <col min="2304" max="2304" width="10.125" style="7" customWidth="1"/>
    <col min="2305" max="2305" width="4.625" style="7" customWidth="1"/>
    <col min="2306" max="2306" width="18.75" style="7" customWidth="1"/>
    <col min="2307" max="2307" width="10.625" style="7" customWidth="1"/>
    <col min="2308" max="2308" width="10.125" style="7" customWidth="1"/>
    <col min="2309" max="2309" width="4.75" style="7" customWidth="1"/>
    <col min="2310" max="2310" width="3.625" style="7" customWidth="1"/>
    <col min="2311" max="2311" width="15.625" style="7" customWidth="1"/>
    <col min="2312" max="2312" width="10.625" style="7" customWidth="1"/>
    <col min="2313" max="2313" width="10.25" style="7" customWidth="1"/>
    <col min="2314" max="2314" width="4.625" style="7" customWidth="1"/>
    <col min="2315" max="2315" width="15.625" style="7" customWidth="1"/>
    <col min="2316" max="2316" width="3.75" style="7" customWidth="1"/>
    <col min="2317" max="2317" width="3.625" style="7" customWidth="1"/>
    <col min="2318" max="2318" width="8.625" style="7" customWidth="1"/>
    <col min="2319" max="2319" width="10.25" style="7" customWidth="1"/>
    <col min="2320" max="2320" width="4.625" style="7" customWidth="1"/>
    <col min="2321" max="2321" width="18.75" style="7" customWidth="1"/>
    <col min="2322" max="2322" width="10.625" style="7" customWidth="1"/>
    <col min="2323" max="2323" width="10.125" style="7" customWidth="1"/>
    <col min="2324" max="2324" width="4.625" style="7" customWidth="1"/>
    <col min="2325" max="2325" width="8.75" style="7" customWidth="1"/>
    <col min="2326" max="2327" width="10.625" style="7" customWidth="1"/>
    <col min="2328" max="2328" width="10.125" style="7" customWidth="1"/>
    <col min="2329" max="2556" width="9" style="7"/>
    <col min="2557" max="2557" width="4.625" style="7" customWidth="1"/>
    <col min="2558" max="2558" width="18.75" style="7" customWidth="1"/>
    <col min="2559" max="2559" width="10.625" style="7" customWidth="1"/>
    <col min="2560" max="2560" width="10.125" style="7" customWidth="1"/>
    <col min="2561" max="2561" width="4.625" style="7" customWidth="1"/>
    <col min="2562" max="2562" width="18.75" style="7" customWidth="1"/>
    <col min="2563" max="2563" width="10.625" style="7" customWidth="1"/>
    <col min="2564" max="2564" width="10.125" style="7" customWidth="1"/>
    <col min="2565" max="2565" width="4.75" style="7" customWidth="1"/>
    <col min="2566" max="2566" width="3.625" style="7" customWidth="1"/>
    <col min="2567" max="2567" width="15.625" style="7" customWidth="1"/>
    <col min="2568" max="2568" width="10.625" style="7" customWidth="1"/>
    <col min="2569" max="2569" width="10.25" style="7" customWidth="1"/>
    <col min="2570" max="2570" width="4.625" style="7" customWidth="1"/>
    <col min="2571" max="2571" width="15.625" style="7" customWidth="1"/>
    <col min="2572" max="2572" width="3.75" style="7" customWidth="1"/>
    <col min="2573" max="2573" width="3.625" style="7" customWidth="1"/>
    <col min="2574" max="2574" width="8.625" style="7" customWidth="1"/>
    <col min="2575" max="2575" width="10.25" style="7" customWidth="1"/>
    <col min="2576" max="2576" width="4.625" style="7" customWidth="1"/>
    <col min="2577" max="2577" width="18.75" style="7" customWidth="1"/>
    <col min="2578" max="2578" width="10.625" style="7" customWidth="1"/>
    <col min="2579" max="2579" width="10.125" style="7" customWidth="1"/>
    <col min="2580" max="2580" width="4.625" style="7" customWidth="1"/>
    <col min="2581" max="2581" width="8.75" style="7" customWidth="1"/>
    <col min="2582" max="2583" width="10.625" style="7" customWidth="1"/>
    <col min="2584" max="2584" width="10.125" style="7" customWidth="1"/>
    <col min="2585" max="2812" width="9" style="7"/>
    <col min="2813" max="2813" width="4.625" style="7" customWidth="1"/>
    <col min="2814" max="2814" width="18.75" style="7" customWidth="1"/>
    <col min="2815" max="2815" width="10.625" style="7" customWidth="1"/>
    <col min="2816" max="2816" width="10.125" style="7" customWidth="1"/>
    <col min="2817" max="2817" width="4.625" style="7" customWidth="1"/>
    <col min="2818" max="2818" width="18.75" style="7" customWidth="1"/>
    <col min="2819" max="2819" width="10.625" style="7" customWidth="1"/>
    <col min="2820" max="2820" width="10.125" style="7" customWidth="1"/>
    <col min="2821" max="2821" width="4.75" style="7" customWidth="1"/>
    <col min="2822" max="2822" width="3.625" style="7" customWidth="1"/>
    <col min="2823" max="2823" width="15.625" style="7" customWidth="1"/>
    <col min="2824" max="2824" width="10.625" style="7" customWidth="1"/>
    <col min="2825" max="2825" width="10.25" style="7" customWidth="1"/>
    <col min="2826" max="2826" width="4.625" style="7" customWidth="1"/>
    <col min="2827" max="2827" width="15.625" style="7" customWidth="1"/>
    <col min="2828" max="2828" width="3.75" style="7" customWidth="1"/>
    <col min="2829" max="2829" width="3.625" style="7" customWidth="1"/>
    <col min="2830" max="2830" width="8.625" style="7" customWidth="1"/>
    <col min="2831" max="2831" width="10.25" style="7" customWidth="1"/>
    <col min="2832" max="2832" width="4.625" style="7" customWidth="1"/>
    <col min="2833" max="2833" width="18.75" style="7" customWidth="1"/>
    <col min="2834" max="2834" width="10.625" style="7" customWidth="1"/>
    <col min="2835" max="2835" width="10.125" style="7" customWidth="1"/>
    <col min="2836" max="2836" width="4.625" style="7" customWidth="1"/>
    <col min="2837" max="2837" width="8.75" style="7" customWidth="1"/>
    <col min="2838" max="2839" width="10.625" style="7" customWidth="1"/>
    <col min="2840" max="2840" width="10.125" style="7" customWidth="1"/>
    <col min="2841" max="3068" width="9" style="7"/>
    <col min="3069" max="3069" width="4.625" style="7" customWidth="1"/>
    <col min="3070" max="3070" width="18.75" style="7" customWidth="1"/>
    <col min="3071" max="3071" width="10.625" style="7" customWidth="1"/>
    <col min="3072" max="3072" width="10.125" style="7" customWidth="1"/>
    <col min="3073" max="3073" width="4.625" style="7" customWidth="1"/>
    <col min="3074" max="3074" width="18.75" style="7" customWidth="1"/>
    <col min="3075" max="3075" width="10.625" style="7" customWidth="1"/>
    <col min="3076" max="3076" width="10.125" style="7" customWidth="1"/>
    <col min="3077" max="3077" width="4.75" style="7" customWidth="1"/>
    <col min="3078" max="3078" width="3.625" style="7" customWidth="1"/>
    <col min="3079" max="3079" width="15.625" style="7" customWidth="1"/>
    <col min="3080" max="3080" width="10.625" style="7" customWidth="1"/>
    <col min="3081" max="3081" width="10.25" style="7" customWidth="1"/>
    <col min="3082" max="3082" width="4.625" style="7" customWidth="1"/>
    <col min="3083" max="3083" width="15.625" style="7" customWidth="1"/>
    <col min="3084" max="3084" width="3.75" style="7" customWidth="1"/>
    <col min="3085" max="3085" width="3.625" style="7" customWidth="1"/>
    <col min="3086" max="3086" width="8.625" style="7" customWidth="1"/>
    <col min="3087" max="3087" width="10.25" style="7" customWidth="1"/>
    <col min="3088" max="3088" width="4.625" style="7" customWidth="1"/>
    <col min="3089" max="3089" width="18.75" style="7" customWidth="1"/>
    <col min="3090" max="3090" width="10.625" style="7" customWidth="1"/>
    <col min="3091" max="3091" width="10.125" style="7" customWidth="1"/>
    <col min="3092" max="3092" width="4.625" style="7" customWidth="1"/>
    <col min="3093" max="3093" width="8.75" style="7" customWidth="1"/>
    <col min="3094" max="3095" width="10.625" style="7" customWidth="1"/>
    <col min="3096" max="3096" width="10.125" style="7" customWidth="1"/>
    <col min="3097" max="3324" width="9" style="7"/>
    <col min="3325" max="3325" width="4.625" style="7" customWidth="1"/>
    <col min="3326" max="3326" width="18.75" style="7" customWidth="1"/>
    <col min="3327" max="3327" width="10.625" style="7" customWidth="1"/>
    <col min="3328" max="3328" width="10.125" style="7" customWidth="1"/>
    <col min="3329" max="3329" width="4.625" style="7" customWidth="1"/>
    <col min="3330" max="3330" width="18.75" style="7" customWidth="1"/>
    <col min="3331" max="3331" width="10.625" style="7" customWidth="1"/>
    <col min="3332" max="3332" width="10.125" style="7" customWidth="1"/>
    <col min="3333" max="3333" width="4.75" style="7" customWidth="1"/>
    <col min="3334" max="3334" width="3.625" style="7" customWidth="1"/>
    <col min="3335" max="3335" width="15.625" style="7" customWidth="1"/>
    <col min="3336" max="3336" width="10.625" style="7" customWidth="1"/>
    <col min="3337" max="3337" width="10.25" style="7" customWidth="1"/>
    <col min="3338" max="3338" width="4.625" style="7" customWidth="1"/>
    <col min="3339" max="3339" width="15.625" style="7" customWidth="1"/>
    <col min="3340" max="3340" width="3.75" style="7" customWidth="1"/>
    <col min="3341" max="3341" width="3.625" style="7" customWidth="1"/>
    <col min="3342" max="3342" width="8.625" style="7" customWidth="1"/>
    <col min="3343" max="3343" width="10.25" style="7" customWidth="1"/>
    <col min="3344" max="3344" width="4.625" style="7" customWidth="1"/>
    <col min="3345" max="3345" width="18.75" style="7" customWidth="1"/>
    <col min="3346" max="3346" width="10.625" style="7" customWidth="1"/>
    <col min="3347" max="3347" width="10.125" style="7" customWidth="1"/>
    <col min="3348" max="3348" width="4.625" style="7" customWidth="1"/>
    <col min="3349" max="3349" width="8.75" style="7" customWidth="1"/>
    <col min="3350" max="3351" width="10.625" style="7" customWidth="1"/>
    <col min="3352" max="3352" width="10.125" style="7" customWidth="1"/>
    <col min="3353" max="3580" width="9" style="7"/>
    <col min="3581" max="3581" width="4.625" style="7" customWidth="1"/>
    <col min="3582" max="3582" width="18.75" style="7" customWidth="1"/>
    <col min="3583" max="3583" width="10.625" style="7" customWidth="1"/>
    <col min="3584" max="3584" width="10.125" style="7" customWidth="1"/>
    <col min="3585" max="3585" width="4.625" style="7" customWidth="1"/>
    <col min="3586" max="3586" width="18.75" style="7" customWidth="1"/>
    <col min="3587" max="3587" width="10.625" style="7" customWidth="1"/>
    <col min="3588" max="3588" width="10.125" style="7" customWidth="1"/>
    <col min="3589" max="3589" width="4.75" style="7" customWidth="1"/>
    <col min="3590" max="3590" width="3.625" style="7" customWidth="1"/>
    <col min="3591" max="3591" width="15.625" style="7" customWidth="1"/>
    <col min="3592" max="3592" width="10.625" style="7" customWidth="1"/>
    <col min="3593" max="3593" width="10.25" style="7" customWidth="1"/>
    <col min="3594" max="3594" width="4.625" style="7" customWidth="1"/>
    <col min="3595" max="3595" width="15.625" style="7" customWidth="1"/>
    <col min="3596" max="3596" width="3.75" style="7" customWidth="1"/>
    <col min="3597" max="3597" width="3.625" style="7" customWidth="1"/>
    <col min="3598" max="3598" width="8.625" style="7" customWidth="1"/>
    <col min="3599" max="3599" width="10.25" style="7" customWidth="1"/>
    <col min="3600" max="3600" width="4.625" style="7" customWidth="1"/>
    <col min="3601" max="3601" width="18.75" style="7" customWidth="1"/>
    <col min="3602" max="3602" width="10.625" style="7" customWidth="1"/>
    <col min="3603" max="3603" width="10.125" style="7" customWidth="1"/>
    <col min="3604" max="3604" width="4.625" style="7" customWidth="1"/>
    <col min="3605" max="3605" width="8.75" style="7" customWidth="1"/>
    <col min="3606" max="3607" width="10.625" style="7" customWidth="1"/>
    <col min="3608" max="3608" width="10.125" style="7" customWidth="1"/>
    <col min="3609" max="3836" width="9" style="7"/>
    <col min="3837" max="3837" width="4.625" style="7" customWidth="1"/>
    <col min="3838" max="3838" width="18.75" style="7" customWidth="1"/>
    <col min="3839" max="3839" width="10.625" style="7" customWidth="1"/>
    <col min="3840" max="3840" width="10.125" style="7" customWidth="1"/>
    <col min="3841" max="3841" width="4.625" style="7" customWidth="1"/>
    <col min="3842" max="3842" width="18.75" style="7" customWidth="1"/>
    <col min="3843" max="3843" width="10.625" style="7" customWidth="1"/>
    <col min="3844" max="3844" width="10.125" style="7" customWidth="1"/>
    <col min="3845" max="3845" width="4.75" style="7" customWidth="1"/>
    <col min="3846" max="3846" width="3.625" style="7" customWidth="1"/>
    <col min="3847" max="3847" width="15.625" style="7" customWidth="1"/>
    <col min="3848" max="3848" width="10.625" style="7" customWidth="1"/>
    <col min="3849" max="3849" width="10.25" style="7" customWidth="1"/>
    <col min="3850" max="3850" width="4.625" style="7" customWidth="1"/>
    <col min="3851" max="3851" width="15.625" style="7" customWidth="1"/>
    <col min="3852" max="3852" width="3.75" style="7" customWidth="1"/>
    <col min="3853" max="3853" width="3.625" style="7" customWidth="1"/>
    <col min="3854" max="3854" width="8.625" style="7" customWidth="1"/>
    <col min="3855" max="3855" width="10.25" style="7" customWidth="1"/>
    <col min="3856" max="3856" width="4.625" style="7" customWidth="1"/>
    <col min="3857" max="3857" width="18.75" style="7" customWidth="1"/>
    <col min="3858" max="3858" width="10.625" style="7" customWidth="1"/>
    <col min="3859" max="3859" width="10.125" style="7" customWidth="1"/>
    <col min="3860" max="3860" width="4.625" style="7" customWidth="1"/>
    <col min="3861" max="3861" width="8.75" style="7" customWidth="1"/>
    <col min="3862" max="3863" width="10.625" style="7" customWidth="1"/>
    <col min="3864" max="3864" width="10.125" style="7" customWidth="1"/>
    <col min="3865" max="4092" width="9" style="7"/>
    <col min="4093" max="4093" width="4.625" style="7" customWidth="1"/>
    <col min="4094" max="4094" width="18.75" style="7" customWidth="1"/>
    <col min="4095" max="4095" width="10.625" style="7" customWidth="1"/>
    <col min="4096" max="4096" width="10.125" style="7" customWidth="1"/>
    <col min="4097" max="4097" width="4.625" style="7" customWidth="1"/>
    <col min="4098" max="4098" width="18.75" style="7" customWidth="1"/>
    <col min="4099" max="4099" width="10.625" style="7" customWidth="1"/>
    <col min="4100" max="4100" width="10.125" style="7" customWidth="1"/>
    <col min="4101" max="4101" width="4.75" style="7" customWidth="1"/>
    <col min="4102" max="4102" width="3.625" style="7" customWidth="1"/>
    <col min="4103" max="4103" width="15.625" style="7" customWidth="1"/>
    <col min="4104" max="4104" width="10.625" style="7" customWidth="1"/>
    <col min="4105" max="4105" width="10.25" style="7" customWidth="1"/>
    <col min="4106" max="4106" width="4.625" style="7" customWidth="1"/>
    <col min="4107" max="4107" width="15.625" style="7" customWidth="1"/>
    <col min="4108" max="4108" width="3.75" style="7" customWidth="1"/>
    <col min="4109" max="4109" width="3.625" style="7" customWidth="1"/>
    <col min="4110" max="4110" width="8.625" style="7" customWidth="1"/>
    <col min="4111" max="4111" width="10.25" style="7" customWidth="1"/>
    <col min="4112" max="4112" width="4.625" style="7" customWidth="1"/>
    <col min="4113" max="4113" width="18.75" style="7" customWidth="1"/>
    <col min="4114" max="4114" width="10.625" style="7" customWidth="1"/>
    <col min="4115" max="4115" width="10.125" style="7" customWidth="1"/>
    <col min="4116" max="4116" width="4.625" style="7" customWidth="1"/>
    <col min="4117" max="4117" width="8.75" style="7" customWidth="1"/>
    <col min="4118" max="4119" width="10.625" style="7" customWidth="1"/>
    <col min="4120" max="4120" width="10.125" style="7" customWidth="1"/>
    <col min="4121" max="4348" width="9" style="7"/>
    <col min="4349" max="4349" width="4.625" style="7" customWidth="1"/>
    <col min="4350" max="4350" width="18.75" style="7" customWidth="1"/>
    <col min="4351" max="4351" width="10.625" style="7" customWidth="1"/>
    <col min="4352" max="4352" width="10.125" style="7" customWidth="1"/>
    <col min="4353" max="4353" width="4.625" style="7" customWidth="1"/>
    <col min="4354" max="4354" width="18.75" style="7" customWidth="1"/>
    <col min="4355" max="4355" width="10.625" style="7" customWidth="1"/>
    <col min="4356" max="4356" width="10.125" style="7" customWidth="1"/>
    <col min="4357" max="4357" width="4.75" style="7" customWidth="1"/>
    <col min="4358" max="4358" width="3.625" style="7" customWidth="1"/>
    <col min="4359" max="4359" width="15.625" style="7" customWidth="1"/>
    <col min="4360" max="4360" width="10.625" style="7" customWidth="1"/>
    <col min="4361" max="4361" width="10.25" style="7" customWidth="1"/>
    <col min="4362" max="4362" width="4.625" style="7" customWidth="1"/>
    <col min="4363" max="4363" width="15.625" style="7" customWidth="1"/>
    <col min="4364" max="4364" width="3.75" style="7" customWidth="1"/>
    <col min="4365" max="4365" width="3.625" style="7" customWidth="1"/>
    <col min="4366" max="4366" width="8.625" style="7" customWidth="1"/>
    <col min="4367" max="4367" width="10.25" style="7" customWidth="1"/>
    <col min="4368" max="4368" width="4.625" style="7" customWidth="1"/>
    <col min="4369" max="4369" width="18.75" style="7" customWidth="1"/>
    <col min="4370" max="4370" width="10.625" style="7" customWidth="1"/>
    <col min="4371" max="4371" width="10.125" style="7" customWidth="1"/>
    <col min="4372" max="4372" width="4.625" style="7" customWidth="1"/>
    <col min="4373" max="4373" width="8.75" style="7" customWidth="1"/>
    <col min="4374" max="4375" width="10.625" style="7" customWidth="1"/>
    <col min="4376" max="4376" width="10.125" style="7" customWidth="1"/>
    <col min="4377" max="4604" width="9" style="7"/>
    <col min="4605" max="4605" width="4.625" style="7" customWidth="1"/>
    <col min="4606" max="4606" width="18.75" style="7" customWidth="1"/>
    <col min="4607" max="4607" width="10.625" style="7" customWidth="1"/>
    <col min="4608" max="4608" width="10.125" style="7" customWidth="1"/>
    <col min="4609" max="4609" width="4.625" style="7" customWidth="1"/>
    <col min="4610" max="4610" width="18.75" style="7" customWidth="1"/>
    <col min="4611" max="4611" width="10.625" style="7" customWidth="1"/>
    <col min="4612" max="4612" width="10.125" style="7" customWidth="1"/>
    <col min="4613" max="4613" width="4.75" style="7" customWidth="1"/>
    <col min="4614" max="4614" width="3.625" style="7" customWidth="1"/>
    <col min="4615" max="4615" width="15.625" style="7" customWidth="1"/>
    <col min="4616" max="4616" width="10.625" style="7" customWidth="1"/>
    <col min="4617" max="4617" width="10.25" style="7" customWidth="1"/>
    <col min="4618" max="4618" width="4.625" style="7" customWidth="1"/>
    <col min="4619" max="4619" width="15.625" style="7" customWidth="1"/>
    <col min="4620" max="4620" width="3.75" style="7" customWidth="1"/>
    <col min="4621" max="4621" width="3.625" style="7" customWidth="1"/>
    <col min="4622" max="4622" width="8.625" style="7" customWidth="1"/>
    <col min="4623" max="4623" width="10.25" style="7" customWidth="1"/>
    <col min="4624" max="4624" width="4.625" style="7" customWidth="1"/>
    <col min="4625" max="4625" width="18.75" style="7" customWidth="1"/>
    <col min="4626" max="4626" width="10.625" style="7" customWidth="1"/>
    <col min="4627" max="4627" width="10.125" style="7" customWidth="1"/>
    <col min="4628" max="4628" width="4.625" style="7" customWidth="1"/>
    <col min="4629" max="4629" width="8.75" style="7" customWidth="1"/>
    <col min="4630" max="4631" width="10.625" style="7" customWidth="1"/>
    <col min="4632" max="4632" width="10.125" style="7" customWidth="1"/>
    <col min="4633" max="4860" width="9" style="7"/>
    <col min="4861" max="4861" width="4.625" style="7" customWidth="1"/>
    <col min="4862" max="4862" width="18.75" style="7" customWidth="1"/>
    <col min="4863" max="4863" width="10.625" style="7" customWidth="1"/>
    <col min="4864" max="4864" width="10.125" style="7" customWidth="1"/>
    <col min="4865" max="4865" width="4.625" style="7" customWidth="1"/>
    <col min="4866" max="4866" width="18.75" style="7" customWidth="1"/>
    <col min="4867" max="4867" width="10.625" style="7" customWidth="1"/>
    <col min="4868" max="4868" width="10.125" style="7" customWidth="1"/>
    <col min="4869" max="4869" width="4.75" style="7" customWidth="1"/>
    <col min="4870" max="4870" width="3.625" style="7" customWidth="1"/>
    <col min="4871" max="4871" width="15.625" style="7" customWidth="1"/>
    <col min="4872" max="4872" width="10.625" style="7" customWidth="1"/>
    <col min="4873" max="4873" width="10.25" style="7" customWidth="1"/>
    <col min="4874" max="4874" width="4.625" style="7" customWidth="1"/>
    <col min="4875" max="4875" width="15.625" style="7" customWidth="1"/>
    <col min="4876" max="4876" width="3.75" style="7" customWidth="1"/>
    <col min="4877" max="4877" width="3.625" style="7" customWidth="1"/>
    <col min="4878" max="4878" width="8.625" style="7" customWidth="1"/>
    <col min="4879" max="4879" width="10.25" style="7" customWidth="1"/>
    <col min="4880" max="4880" width="4.625" style="7" customWidth="1"/>
    <col min="4881" max="4881" width="18.75" style="7" customWidth="1"/>
    <col min="4882" max="4882" width="10.625" style="7" customWidth="1"/>
    <col min="4883" max="4883" width="10.125" style="7" customWidth="1"/>
    <col min="4884" max="4884" width="4.625" style="7" customWidth="1"/>
    <col min="4885" max="4885" width="8.75" style="7" customWidth="1"/>
    <col min="4886" max="4887" width="10.625" style="7" customWidth="1"/>
    <col min="4888" max="4888" width="10.125" style="7" customWidth="1"/>
    <col min="4889" max="5116" width="9" style="7"/>
    <col min="5117" max="5117" width="4.625" style="7" customWidth="1"/>
    <col min="5118" max="5118" width="18.75" style="7" customWidth="1"/>
    <col min="5119" max="5119" width="10.625" style="7" customWidth="1"/>
    <col min="5120" max="5120" width="10.125" style="7" customWidth="1"/>
    <col min="5121" max="5121" width="4.625" style="7" customWidth="1"/>
    <col min="5122" max="5122" width="18.75" style="7" customWidth="1"/>
    <col min="5123" max="5123" width="10.625" style="7" customWidth="1"/>
    <col min="5124" max="5124" width="10.125" style="7" customWidth="1"/>
    <col min="5125" max="5125" width="4.75" style="7" customWidth="1"/>
    <col min="5126" max="5126" width="3.625" style="7" customWidth="1"/>
    <col min="5127" max="5127" width="15.625" style="7" customWidth="1"/>
    <col min="5128" max="5128" width="10.625" style="7" customWidth="1"/>
    <col min="5129" max="5129" width="10.25" style="7" customWidth="1"/>
    <col min="5130" max="5130" width="4.625" style="7" customWidth="1"/>
    <col min="5131" max="5131" width="15.625" style="7" customWidth="1"/>
    <col min="5132" max="5132" width="3.75" style="7" customWidth="1"/>
    <col min="5133" max="5133" width="3.625" style="7" customWidth="1"/>
    <col min="5134" max="5134" width="8.625" style="7" customWidth="1"/>
    <col min="5135" max="5135" width="10.25" style="7" customWidth="1"/>
    <col min="5136" max="5136" width="4.625" style="7" customWidth="1"/>
    <col min="5137" max="5137" width="18.75" style="7" customWidth="1"/>
    <col min="5138" max="5138" width="10.625" style="7" customWidth="1"/>
    <col min="5139" max="5139" width="10.125" style="7" customWidth="1"/>
    <col min="5140" max="5140" width="4.625" style="7" customWidth="1"/>
    <col min="5141" max="5141" width="8.75" style="7" customWidth="1"/>
    <col min="5142" max="5143" width="10.625" style="7" customWidth="1"/>
    <col min="5144" max="5144" width="10.125" style="7" customWidth="1"/>
    <col min="5145" max="5372" width="9" style="7"/>
    <col min="5373" max="5373" width="4.625" style="7" customWidth="1"/>
    <col min="5374" max="5374" width="18.75" style="7" customWidth="1"/>
    <col min="5375" max="5375" width="10.625" style="7" customWidth="1"/>
    <col min="5376" max="5376" width="10.125" style="7" customWidth="1"/>
    <col min="5377" max="5377" width="4.625" style="7" customWidth="1"/>
    <col min="5378" max="5378" width="18.75" style="7" customWidth="1"/>
    <col min="5379" max="5379" width="10.625" style="7" customWidth="1"/>
    <col min="5380" max="5380" width="10.125" style="7" customWidth="1"/>
    <col min="5381" max="5381" width="4.75" style="7" customWidth="1"/>
    <col min="5382" max="5382" width="3.625" style="7" customWidth="1"/>
    <col min="5383" max="5383" width="15.625" style="7" customWidth="1"/>
    <col min="5384" max="5384" width="10.625" style="7" customWidth="1"/>
    <col min="5385" max="5385" width="10.25" style="7" customWidth="1"/>
    <col min="5386" max="5386" width="4.625" style="7" customWidth="1"/>
    <col min="5387" max="5387" width="15.625" style="7" customWidth="1"/>
    <col min="5388" max="5388" width="3.75" style="7" customWidth="1"/>
    <col min="5389" max="5389" width="3.625" style="7" customWidth="1"/>
    <col min="5390" max="5390" width="8.625" style="7" customWidth="1"/>
    <col min="5391" max="5391" width="10.25" style="7" customWidth="1"/>
    <col min="5392" max="5392" width="4.625" style="7" customWidth="1"/>
    <col min="5393" max="5393" width="18.75" style="7" customWidth="1"/>
    <col min="5394" max="5394" width="10.625" style="7" customWidth="1"/>
    <col min="5395" max="5395" width="10.125" style="7" customWidth="1"/>
    <col min="5396" max="5396" width="4.625" style="7" customWidth="1"/>
    <col min="5397" max="5397" width="8.75" style="7" customWidth="1"/>
    <col min="5398" max="5399" width="10.625" style="7" customWidth="1"/>
    <col min="5400" max="5400" width="10.125" style="7" customWidth="1"/>
    <col min="5401" max="5628" width="9" style="7"/>
    <col min="5629" max="5629" width="4.625" style="7" customWidth="1"/>
    <col min="5630" max="5630" width="18.75" style="7" customWidth="1"/>
    <col min="5631" max="5631" width="10.625" style="7" customWidth="1"/>
    <col min="5632" max="5632" width="10.125" style="7" customWidth="1"/>
    <col min="5633" max="5633" width="4.625" style="7" customWidth="1"/>
    <col min="5634" max="5634" width="18.75" style="7" customWidth="1"/>
    <col min="5635" max="5635" width="10.625" style="7" customWidth="1"/>
    <col min="5636" max="5636" width="10.125" style="7" customWidth="1"/>
    <col min="5637" max="5637" width="4.75" style="7" customWidth="1"/>
    <col min="5638" max="5638" width="3.625" style="7" customWidth="1"/>
    <col min="5639" max="5639" width="15.625" style="7" customWidth="1"/>
    <col min="5640" max="5640" width="10.625" style="7" customWidth="1"/>
    <col min="5641" max="5641" width="10.25" style="7" customWidth="1"/>
    <col min="5642" max="5642" width="4.625" style="7" customWidth="1"/>
    <col min="5643" max="5643" width="15.625" style="7" customWidth="1"/>
    <col min="5644" max="5644" width="3.75" style="7" customWidth="1"/>
    <col min="5645" max="5645" width="3.625" style="7" customWidth="1"/>
    <col min="5646" max="5646" width="8.625" style="7" customWidth="1"/>
    <col min="5647" max="5647" width="10.25" style="7" customWidth="1"/>
    <col min="5648" max="5648" width="4.625" style="7" customWidth="1"/>
    <col min="5649" max="5649" width="18.75" style="7" customWidth="1"/>
    <col min="5650" max="5650" width="10.625" style="7" customWidth="1"/>
    <col min="5651" max="5651" width="10.125" style="7" customWidth="1"/>
    <col min="5652" max="5652" width="4.625" style="7" customWidth="1"/>
    <col min="5653" max="5653" width="8.75" style="7" customWidth="1"/>
    <col min="5654" max="5655" width="10.625" style="7" customWidth="1"/>
    <col min="5656" max="5656" width="10.125" style="7" customWidth="1"/>
    <col min="5657" max="5884" width="9" style="7"/>
    <col min="5885" max="5885" width="4.625" style="7" customWidth="1"/>
    <col min="5886" max="5886" width="18.75" style="7" customWidth="1"/>
    <col min="5887" max="5887" width="10.625" style="7" customWidth="1"/>
    <col min="5888" max="5888" width="10.125" style="7" customWidth="1"/>
    <col min="5889" max="5889" width="4.625" style="7" customWidth="1"/>
    <col min="5890" max="5890" width="18.75" style="7" customWidth="1"/>
    <col min="5891" max="5891" width="10.625" style="7" customWidth="1"/>
    <col min="5892" max="5892" width="10.125" style="7" customWidth="1"/>
    <col min="5893" max="5893" width="4.75" style="7" customWidth="1"/>
    <col min="5894" max="5894" width="3.625" style="7" customWidth="1"/>
    <col min="5895" max="5895" width="15.625" style="7" customWidth="1"/>
    <col min="5896" max="5896" width="10.625" style="7" customWidth="1"/>
    <col min="5897" max="5897" width="10.25" style="7" customWidth="1"/>
    <col min="5898" max="5898" width="4.625" style="7" customWidth="1"/>
    <col min="5899" max="5899" width="15.625" style="7" customWidth="1"/>
    <col min="5900" max="5900" width="3.75" style="7" customWidth="1"/>
    <col min="5901" max="5901" width="3.625" style="7" customWidth="1"/>
    <col min="5902" max="5902" width="8.625" style="7" customWidth="1"/>
    <col min="5903" max="5903" width="10.25" style="7" customWidth="1"/>
    <col min="5904" max="5904" width="4.625" style="7" customWidth="1"/>
    <col min="5905" max="5905" width="18.75" style="7" customWidth="1"/>
    <col min="5906" max="5906" width="10.625" style="7" customWidth="1"/>
    <col min="5907" max="5907" width="10.125" style="7" customWidth="1"/>
    <col min="5908" max="5908" width="4.625" style="7" customWidth="1"/>
    <col min="5909" max="5909" width="8.75" style="7" customWidth="1"/>
    <col min="5910" max="5911" width="10.625" style="7" customWidth="1"/>
    <col min="5912" max="5912" width="10.125" style="7" customWidth="1"/>
    <col min="5913" max="6140" width="9" style="7"/>
    <col min="6141" max="6141" width="4.625" style="7" customWidth="1"/>
    <col min="6142" max="6142" width="18.75" style="7" customWidth="1"/>
    <col min="6143" max="6143" width="10.625" style="7" customWidth="1"/>
    <col min="6144" max="6144" width="10.125" style="7" customWidth="1"/>
    <col min="6145" max="6145" width="4.625" style="7" customWidth="1"/>
    <col min="6146" max="6146" width="18.75" style="7" customWidth="1"/>
    <col min="6147" max="6147" width="10.625" style="7" customWidth="1"/>
    <col min="6148" max="6148" width="10.125" style="7" customWidth="1"/>
    <col min="6149" max="6149" width="4.75" style="7" customWidth="1"/>
    <col min="6150" max="6150" width="3.625" style="7" customWidth="1"/>
    <col min="6151" max="6151" width="15.625" style="7" customWidth="1"/>
    <col min="6152" max="6152" width="10.625" style="7" customWidth="1"/>
    <col min="6153" max="6153" width="10.25" style="7" customWidth="1"/>
    <col min="6154" max="6154" width="4.625" style="7" customWidth="1"/>
    <col min="6155" max="6155" width="15.625" style="7" customWidth="1"/>
    <col min="6156" max="6156" width="3.75" style="7" customWidth="1"/>
    <col min="6157" max="6157" width="3.625" style="7" customWidth="1"/>
    <col min="6158" max="6158" width="8.625" style="7" customWidth="1"/>
    <col min="6159" max="6159" width="10.25" style="7" customWidth="1"/>
    <col min="6160" max="6160" width="4.625" style="7" customWidth="1"/>
    <col min="6161" max="6161" width="18.75" style="7" customWidth="1"/>
    <col min="6162" max="6162" width="10.625" style="7" customWidth="1"/>
    <col min="6163" max="6163" width="10.125" style="7" customWidth="1"/>
    <col min="6164" max="6164" width="4.625" style="7" customWidth="1"/>
    <col min="6165" max="6165" width="8.75" style="7" customWidth="1"/>
    <col min="6166" max="6167" width="10.625" style="7" customWidth="1"/>
    <col min="6168" max="6168" width="10.125" style="7" customWidth="1"/>
    <col min="6169" max="6396" width="9" style="7"/>
    <col min="6397" max="6397" width="4.625" style="7" customWidth="1"/>
    <col min="6398" max="6398" width="18.75" style="7" customWidth="1"/>
    <col min="6399" max="6399" width="10.625" style="7" customWidth="1"/>
    <col min="6400" max="6400" width="10.125" style="7" customWidth="1"/>
    <col min="6401" max="6401" width="4.625" style="7" customWidth="1"/>
    <col min="6402" max="6402" width="18.75" style="7" customWidth="1"/>
    <col min="6403" max="6403" width="10.625" style="7" customWidth="1"/>
    <col min="6404" max="6404" width="10.125" style="7" customWidth="1"/>
    <col min="6405" max="6405" width="4.75" style="7" customWidth="1"/>
    <col min="6406" max="6406" width="3.625" style="7" customWidth="1"/>
    <col min="6407" max="6407" width="15.625" style="7" customWidth="1"/>
    <col min="6408" max="6408" width="10.625" style="7" customWidth="1"/>
    <col min="6409" max="6409" width="10.25" style="7" customWidth="1"/>
    <col min="6410" max="6410" width="4.625" style="7" customWidth="1"/>
    <col min="6411" max="6411" width="15.625" style="7" customWidth="1"/>
    <col min="6412" max="6412" width="3.75" style="7" customWidth="1"/>
    <col min="6413" max="6413" width="3.625" style="7" customWidth="1"/>
    <col min="6414" max="6414" width="8.625" style="7" customWidth="1"/>
    <col min="6415" max="6415" width="10.25" style="7" customWidth="1"/>
    <col min="6416" max="6416" width="4.625" style="7" customWidth="1"/>
    <col min="6417" max="6417" width="18.75" style="7" customWidth="1"/>
    <col min="6418" max="6418" width="10.625" style="7" customWidth="1"/>
    <col min="6419" max="6419" width="10.125" style="7" customWidth="1"/>
    <col min="6420" max="6420" width="4.625" style="7" customWidth="1"/>
    <col min="6421" max="6421" width="8.75" style="7" customWidth="1"/>
    <col min="6422" max="6423" width="10.625" style="7" customWidth="1"/>
    <col min="6424" max="6424" width="10.125" style="7" customWidth="1"/>
    <col min="6425" max="6652" width="9" style="7"/>
    <col min="6653" max="6653" width="4.625" style="7" customWidth="1"/>
    <col min="6654" max="6654" width="18.75" style="7" customWidth="1"/>
    <col min="6655" max="6655" width="10.625" style="7" customWidth="1"/>
    <col min="6656" max="6656" width="10.125" style="7" customWidth="1"/>
    <col min="6657" max="6657" width="4.625" style="7" customWidth="1"/>
    <col min="6658" max="6658" width="18.75" style="7" customWidth="1"/>
    <col min="6659" max="6659" width="10.625" style="7" customWidth="1"/>
    <col min="6660" max="6660" width="10.125" style="7" customWidth="1"/>
    <col min="6661" max="6661" width="4.75" style="7" customWidth="1"/>
    <col min="6662" max="6662" width="3.625" style="7" customWidth="1"/>
    <col min="6663" max="6663" width="15.625" style="7" customWidth="1"/>
    <col min="6664" max="6664" width="10.625" style="7" customWidth="1"/>
    <col min="6665" max="6665" width="10.25" style="7" customWidth="1"/>
    <col min="6666" max="6666" width="4.625" style="7" customWidth="1"/>
    <col min="6667" max="6667" width="15.625" style="7" customWidth="1"/>
    <col min="6668" max="6668" width="3.75" style="7" customWidth="1"/>
    <col min="6669" max="6669" width="3.625" style="7" customWidth="1"/>
    <col min="6670" max="6670" width="8.625" style="7" customWidth="1"/>
    <col min="6671" max="6671" width="10.25" style="7" customWidth="1"/>
    <col min="6672" max="6672" width="4.625" style="7" customWidth="1"/>
    <col min="6673" max="6673" width="18.75" style="7" customWidth="1"/>
    <col min="6674" max="6674" width="10.625" style="7" customWidth="1"/>
    <col min="6675" max="6675" width="10.125" style="7" customWidth="1"/>
    <col min="6676" max="6676" width="4.625" style="7" customWidth="1"/>
    <col min="6677" max="6677" width="8.75" style="7" customWidth="1"/>
    <col min="6678" max="6679" width="10.625" style="7" customWidth="1"/>
    <col min="6680" max="6680" width="10.125" style="7" customWidth="1"/>
    <col min="6681" max="6908" width="9" style="7"/>
    <col min="6909" max="6909" width="4.625" style="7" customWidth="1"/>
    <col min="6910" max="6910" width="18.75" style="7" customWidth="1"/>
    <col min="6911" max="6911" width="10.625" style="7" customWidth="1"/>
    <col min="6912" max="6912" width="10.125" style="7" customWidth="1"/>
    <col min="6913" max="6913" width="4.625" style="7" customWidth="1"/>
    <col min="6914" max="6914" width="18.75" style="7" customWidth="1"/>
    <col min="6915" max="6915" width="10.625" style="7" customWidth="1"/>
    <col min="6916" max="6916" width="10.125" style="7" customWidth="1"/>
    <col min="6917" max="6917" width="4.75" style="7" customWidth="1"/>
    <col min="6918" max="6918" width="3.625" style="7" customWidth="1"/>
    <col min="6919" max="6919" width="15.625" style="7" customWidth="1"/>
    <col min="6920" max="6920" width="10.625" style="7" customWidth="1"/>
    <col min="6921" max="6921" width="10.25" style="7" customWidth="1"/>
    <col min="6922" max="6922" width="4.625" style="7" customWidth="1"/>
    <col min="6923" max="6923" width="15.625" style="7" customWidth="1"/>
    <col min="6924" max="6924" width="3.75" style="7" customWidth="1"/>
    <col min="6925" max="6925" width="3.625" style="7" customWidth="1"/>
    <col min="6926" max="6926" width="8.625" style="7" customWidth="1"/>
    <col min="6927" max="6927" width="10.25" style="7" customWidth="1"/>
    <col min="6928" max="6928" width="4.625" style="7" customWidth="1"/>
    <col min="6929" max="6929" width="18.75" style="7" customWidth="1"/>
    <col min="6930" max="6930" width="10.625" style="7" customWidth="1"/>
    <col min="6931" max="6931" width="10.125" style="7" customWidth="1"/>
    <col min="6932" max="6932" width="4.625" style="7" customWidth="1"/>
    <col min="6933" max="6933" width="8.75" style="7" customWidth="1"/>
    <col min="6934" max="6935" width="10.625" style="7" customWidth="1"/>
    <col min="6936" max="6936" width="10.125" style="7" customWidth="1"/>
    <col min="6937" max="7164" width="9" style="7"/>
    <col min="7165" max="7165" width="4.625" style="7" customWidth="1"/>
    <col min="7166" max="7166" width="18.75" style="7" customWidth="1"/>
    <col min="7167" max="7167" width="10.625" style="7" customWidth="1"/>
    <col min="7168" max="7168" width="10.125" style="7" customWidth="1"/>
    <col min="7169" max="7169" width="4.625" style="7" customWidth="1"/>
    <col min="7170" max="7170" width="18.75" style="7" customWidth="1"/>
    <col min="7171" max="7171" width="10.625" style="7" customWidth="1"/>
    <col min="7172" max="7172" width="10.125" style="7" customWidth="1"/>
    <col min="7173" max="7173" width="4.75" style="7" customWidth="1"/>
    <col min="7174" max="7174" width="3.625" style="7" customWidth="1"/>
    <col min="7175" max="7175" width="15.625" style="7" customWidth="1"/>
    <col min="7176" max="7176" width="10.625" style="7" customWidth="1"/>
    <col min="7177" max="7177" width="10.25" style="7" customWidth="1"/>
    <col min="7178" max="7178" width="4.625" style="7" customWidth="1"/>
    <col min="7179" max="7179" width="15.625" style="7" customWidth="1"/>
    <col min="7180" max="7180" width="3.75" style="7" customWidth="1"/>
    <col min="7181" max="7181" width="3.625" style="7" customWidth="1"/>
    <col min="7182" max="7182" width="8.625" style="7" customWidth="1"/>
    <col min="7183" max="7183" width="10.25" style="7" customWidth="1"/>
    <col min="7184" max="7184" width="4.625" style="7" customWidth="1"/>
    <col min="7185" max="7185" width="18.75" style="7" customWidth="1"/>
    <col min="7186" max="7186" width="10.625" style="7" customWidth="1"/>
    <col min="7187" max="7187" width="10.125" style="7" customWidth="1"/>
    <col min="7188" max="7188" width="4.625" style="7" customWidth="1"/>
    <col min="7189" max="7189" width="8.75" style="7" customWidth="1"/>
    <col min="7190" max="7191" width="10.625" style="7" customWidth="1"/>
    <col min="7192" max="7192" width="10.125" style="7" customWidth="1"/>
    <col min="7193" max="7420" width="9" style="7"/>
    <col min="7421" max="7421" width="4.625" style="7" customWidth="1"/>
    <col min="7422" max="7422" width="18.75" style="7" customWidth="1"/>
    <col min="7423" max="7423" width="10.625" style="7" customWidth="1"/>
    <col min="7424" max="7424" width="10.125" style="7" customWidth="1"/>
    <col min="7425" max="7425" width="4.625" style="7" customWidth="1"/>
    <col min="7426" max="7426" width="18.75" style="7" customWidth="1"/>
    <col min="7427" max="7427" width="10.625" style="7" customWidth="1"/>
    <col min="7428" max="7428" width="10.125" style="7" customWidth="1"/>
    <col min="7429" max="7429" width="4.75" style="7" customWidth="1"/>
    <col min="7430" max="7430" width="3.625" style="7" customWidth="1"/>
    <col min="7431" max="7431" width="15.625" style="7" customWidth="1"/>
    <col min="7432" max="7432" width="10.625" style="7" customWidth="1"/>
    <col min="7433" max="7433" width="10.25" style="7" customWidth="1"/>
    <col min="7434" max="7434" width="4.625" style="7" customWidth="1"/>
    <col min="7435" max="7435" width="15.625" style="7" customWidth="1"/>
    <col min="7436" max="7436" width="3.75" style="7" customWidth="1"/>
    <col min="7437" max="7437" width="3.625" style="7" customWidth="1"/>
    <col min="7438" max="7438" width="8.625" style="7" customWidth="1"/>
    <col min="7439" max="7439" width="10.25" style="7" customWidth="1"/>
    <col min="7440" max="7440" width="4.625" style="7" customWidth="1"/>
    <col min="7441" max="7441" width="18.75" style="7" customWidth="1"/>
    <col min="7442" max="7442" width="10.625" style="7" customWidth="1"/>
    <col min="7443" max="7443" width="10.125" style="7" customWidth="1"/>
    <col min="7444" max="7444" width="4.625" style="7" customWidth="1"/>
    <col min="7445" max="7445" width="8.75" style="7" customWidth="1"/>
    <col min="7446" max="7447" width="10.625" style="7" customWidth="1"/>
    <col min="7448" max="7448" width="10.125" style="7" customWidth="1"/>
    <col min="7449" max="7676" width="9" style="7"/>
    <col min="7677" max="7677" width="4.625" style="7" customWidth="1"/>
    <col min="7678" max="7678" width="18.75" style="7" customWidth="1"/>
    <col min="7679" max="7679" width="10.625" style="7" customWidth="1"/>
    <col min="7680" max="7680" width="10.125" style="7" customWidth="1"/>
    <col min="7681" max="7681" width="4.625" style="7" customWidth="1"/>
    <col min="7682" max="7682" width="18.75" style="7" customWidth="1"/>
    <col min="7683" max="7683" width="10.625" style="7" customWidth="1"/>
    <col min="7684" max="7684" width="10.125" style="7" customWidth="1"/>
    <col min="7685" max="7685" width="4.75" style="7" customWidth="1"/>
    <col min="7686" max="7686" width="3.625" style="7" customWidth="1"/>
    <col min="7687" max="7687" width="15.625" style="7" customWidth="1"/>
    <col min="7688" max="7688" width="10.625" style="7" customWidth="1"/>
    <col min="7689" max="7689" width="10.25" style="7" customWidth="1"/>
    <col min="7690" max="7690" width="4.625" style="7" customWidth="1"/>
    <col min="7691" max="7691" width="15.625" style="7" customWidth="1"/>
    <col min="7692" max="7692" width="3.75" style="7" customWidth="1"/>
    <col min="7693" max="7693" width="3.625" style="7" customWidth="1"/>
    <col min="7694" max="7694" width="8.625" style="7" customWidth="1"/>
    <col min="7695" max="7695" width="10.25" style="7" customWidth="1"/>
    <col min="7696" max="7696" width="4.625" style="7" customWidth="1"/>
    <col min="7697" max="7697" width="18.75" style="7" customWidth="1"/>
    <col min="7698" max="7698" width="10.625" style="7" customWidth="1"/>
    <col min="7699" max="7699" width="10.125" style="7" customWidth="1"/>
    <col min="7700" max="7700" width="4.625" style="7" customWidth="1"/>
    <col min="7701" max="7701" width="8.75" style="7" customWidth="1"/>
    <col min="7702" max="7703" width="10.625" style="7" customWidth="1"/>
    <col min="7704" max="7704" width="10.125" style="7" customWidth="1"/>
    <col min="7705" max="7932" width="9" style="7"/>
    <col min="7933" max="7933" width="4.625" style="7" customWidth="1"/>
    <col min="7934" max="7934" width="18.75" style="7" customWidth="1"/>
    <col min="7935" max="7935" width="10.625" style="7" customWidth="1"/>
    <col min="7936" max="7936" width="10.125" style="7" customWidth="1"/>
    <col min="7937" max="7937" width="4.625" style="7" customWidth="1"/>
    <col min="7938" max="7938" width="18.75" style="7" customWidth="1"/>
    <col min="7939" max="7939" width="10.625" style="7" customWidth="1"/>
    <col min="7940" max="7940" width="10.125" style="7" customWidth="1"/>
    <col min="7941" max="7941" width="4.75" style="7" customWidth="1"/>
    <col min="7942" max="7942" width="3.625" style="7" customWidth="1"/>
    <col min="7943" max="7943" width="15.625" style="7" customWidth="1"/>
    <col min="7944" max="7944" width="10.625" style="7" customWidth="1"/>
    <col min="7945" max="7945" width="10.25" style="7" customWidth="1"/>
    <col min="7946" max="7946" width="4.625" style="7" customWidth="1"/>
    <col min="7947" max="7947" width="15.625" style="7" customWidth="1"/>
    <col min="7948" max="7948" width="3.75" style="7" customWidth="1"/>
    <col min="7949" max="7949" width="3.625" style="7" customWidth="1"/>
    <col min="7950" max="7950" width="8.625" style="7" customWidth="1"/>
    <col min="7951" max="7951" width="10.25" style="7" customWidth="1"/>
    <col min="7952" max="7952" width="4.625" style="7" customWidth="1"/>
    <col min="7953" max="7953" width="18.75" style="7" customWidth="1"/>
    <col min="7954" max="7954" width="10.625" style="7" customWidth="1"/>
    <col min="7955" max="7955" width="10.125" style="7" customWidth="1"/>
    <col min="7956" max="7956" width="4.625" style="7" customWidth="1"/>
    <col min="7957" max="7957" width="8.75" style="7" customWidth="1"/>
    <col min="7958" max="7959" width="10.625" style="7" customWidth="1"/>
    <col min="7960" max="7960" width="10.125" style="7" customWidth="1"/>
    <col min="7961" max="8188" width="9" style="7"/>
    <col min="8189" max="8189" width="4.625" style="7" customWidth="1"/>
    <col min="8190" max="8190" width="18.75" style="7" customWidth="1"/>
    <col min="8191" max="8191" width="10.625" style="7" customWidth="1"/>
    <col min="8192" max="8192" width="10.125" style="7" customWidth="1"/>
    <col min="8193" max="8193" width="4.625" style="7" customWidth="1"/>
    <col min="8194" max="8194" width="18.75" style="7" customWidth="1"/>
    <col min="8195" max="8195" width="10.625" style="7" customWidth="1"/>
    <col min="8196" max="8196" width="10.125" style="7" customWidth="1"/>
    <col min="8197" max="8197" width="4.75" style="7" customWidth="1"/>
    <col min="8198" max="8198" width="3.625" style="7" customWidth="1"/>
    <col min="8199" max="8199" width="15.625" style="7" customWidth="1"/>
    <col min="8200" max="8200" width="10.625" style="7" customWidth="1"/>
    <col min="8201" max="8201" width="10.25" style="7" customWidth="1"/>
    <col min="8202" max="8202" width="4.625" style="7" customWidth="1"/>
    <col min="8203" max="8203" width="15.625" style="7" customWidth="1"/>
    <col min="8204" max="8204" width="3.75" style="7" customWidth="1"/>
    <col min="8205" max="8205" width="3.625" style="7" customWidth="1"/>
    <col min="8206" max="8206" width="8.625" style="7" customWidth="1"/>
    <col min="8207" max="8207" width="10.25" style="7" customWidth="1"/>
    <col min="8208" max="8208" width="4.625" style="7" customWidth="1"/>
    <col min="8209" max="8209" width="18.75" style="7" customWidth="1"/>
    <col min="8210" max="8210" width="10.625" style="7" customWidth="1"/>
    <col min="8211" max="8211" width="10.125" style="7" customWidth="1"/>
    <col min="8212" max="8212" width="4.625" style="7" customWidth="1"/>
    <col min="8213" max="8213" width="8.75" style="7" customWidth="1"/>
    <col min="8214" max="8215" width="10.625" style="7" customWidth="1"/>
    <col min="8216" max="8216" width="10.125" style="7" customWidth="1"/>
    <col min="8217" max="8444" width="9" style="7"/>
    <col min="8445" max="8445" width="4.625" style="7" customWidth="1"/>
    <col min="8446" max="8446" width="18.75" style="7" customWidth="1"/>
    <col min="8447" max="8447" width="10.625" style="7" customWidth="1"/>
    <col min="8448" max="8448" width="10.125" style="7" customWidth="1"/>
    <col min="8449" max="8449" width="4.625" style="7" customWidth="1"/>
    <col min="8450" max="8450" width="18.75" style="7" customWidth="1"/>
    <col min="8451" max="8451" width="10.625" style="7" customWidth="1"/>
    <col min="8452" max="8452" width="10.125" style="7" customWidth="1"/>
    <col min="8453" max="8453" width="4.75" style="7" customWidth="1"/>
    <col min="8454" max="8454" width="3.625" style="7" customWidth="1"/>
    <col min="8455" max="8455" width="15.625" style="7" customWidth="1"/>
    <col min="8456" max="8456" width="10.625" style="7" customWidth="1"/>
    <col min="8457" max="8457" width="10.25" style="7" customWidth="1"/>
    <col min="8458" max="8458" width="4.625" style="7" customWidth="1"/>
    <col min="8459" max="8459" width="15.625" style="7" customWidth="1"/>
    <col min="8460" max="8460" width="3.75" style="7" customWidth="1"/>
    <col min="8461" max="8461" width="3.625" style="7" customWidth="1"/>
    <col min="8462" max="8462" width="8.625" style="7" customWidth="1"/>
    <col min="8463" max="8463" width="10.25" style="7" customWidth="1"/>
    <col min="8464" max="8464" width="4.625" style="7" customWidth="1"/>
    <col min="8465" max="8465" width="18.75" style="7" customWidth="1"/>
    <col min="8466" max="8466" width="10.625" style="7" customWidth="1"/>
    <col min="8467" max="8467" width="10.125" style="7" customWidth="1"/>
    <col min="8468" max="8468" width="4.625" style="7" customWidth="1"/>
    <col min="8469" max="8469" width="8.75" style="7" customWidth="1"/>
    <col min="8470" max="8471" width="10.625" style="7" customWidth="1"/>
    <col min="8472" max="8472" width="10.125" style="7" customWidth="1"/>
    <col min="8473" max="8700" width="9" style="7"/>
    <col min="8701" max="8701" width="4.625" style="7" customWidth="1"/>
    <col min="8702" max="8702" width="18.75" style="7" customWidth="1"/>
    <col min="8703" max="8703" width="10.625" style="7" customWidth="1"/>
    <col min="8704" max="8704" width="10.125" style="7" customWidth="1"/>
    <col min="8705" max="8705" width="4.625" style="7" customWidth="1"/>
    <col min="8706" max="8706" width="18.75" style="7" customWidth="1"/>
    <col min="8707" max="8707" width="10.625" style="7" customWidth="1"/>
    <col min="8708" max="8708" width="10.125" style="7" customWidth="1"/>
    <col min="8709" max="8709" width="4.75" style="7" customWidth="1"/>
    <col min="8710" max="8710" width="3.625" style="7" customWidth="1"/>
    <col min="8711" max="8711" width="15.625" style="7" customWidth="1"/>
    <col min="8712" max="8712" width="10.625" style="7" customWidth="1"/>
    <col min="8713" max="8713" width="10.25" style="7" customWidth="1"/>
    <col min="8714" max="8714" width="4.625" style="7" customWidth="1"/>
    <col min="8715" max="8715" width="15.625" style="7" customWidth="1"/>
    <col min="8716" max="8716" width="3.75" style="7" customWidth="1"/>
    <col min="8717" max="8717" width="3.625" style="7" customWidth="1"/>
    <col min="8718" max="8718" width="8.625" style="7" customWidth="1"/>
    <col min="8719" max="8719" width="10.25" style="7" customWidth="1"/>
    <col min="8720" max="8720" width="4.625" style="7" customWidth="1"/>
    <col min="8721" max="8721" width="18.75" style="7" customWidth="1"/>
    <col min="8722" max="8722" width="10.625" style="7" customWidth="1"/>
    <col min="8723" max="8723" width="10.125" style="7" customWidth="1"/>
    <col min="8724" max="8724" width="4.625" style="7" customWidth="1"/>
    <col min="8725" max="8725" width="8.75" style="7" customWidth="1"/>
    <col min="8726" max="8727" width="10.625" style="7" customWidth="1"/>
    <col min="8728" max="8728" width="10.125" style="7" customWidth="1"/>
    <col min="8729" max="8956" width="9" style="7"/>
    <col min="8957" max="8957" width="4.625" style="7" customWidth="1"/>
    <col min="8958" max="8958" width="18.75" style="7" customWidth="1"/>
    <col min="8959" max="8959" width="10.625" style="7" customWidth="1"/>
    <col min="8960" max="8960" width="10.125" style="7" customWidth="1"/>
    <col min="8961" max="8961" width="4.625" style="7" customWidth="1"/>
    <col min="8962" max="8962" width="18.75" style="7" customWidth="1"/>
    <col min="8963" max="8963" width="10.625" style="7" customWidth="1"/>
    <col min="8964" max="8964" width="10.125" style="7" customWidth="1"/>
    <col min="8965" max="8965" width="4.75" style="7" customWidth="1"/>
    <col min="8966" max="8966" width="3.625" style="7" customWidth="1"/>
    <col min="8967" max="8967" width="15.625" style="7" customWidth="1"/>
    <col min="8968" max="8968" width="10.625" style="7" customWidth="1"/>
    <col min="8969" max="8969" width="10.25" style="7" customWidth="1"/>
    <col min="8970" max="8970" width="4.625" style="7" customWidth="1"/>
    <col min="8971" max="8971" width="15.625" style="7" customWidth="1"/>
    <col min="8972" max="8972" width="3.75" style="7" customWidth="1"/>
    <col min="8973" max="8973" width="3.625" style="7" customWidth="1"/>
    <col min="8974" max="8974" width="8.625" style="7" customWidth="1"/>
    <col min="8975" max="8975" width="10.25" style="7" customWidth="1"/>
    <col min="8976" max="8976" width="4.625" style="7" customWidth="1"/>
    <col min="8977" max="8977" width="18.75" style="7" customWidth="1"/>
    <col min="8978" max="8978" width="10.625" style="7" customWidth="1"/>
    <col min="8979" max="8979" width="10.125" style="7" customWidth="1"/>
    <col min="8980" max="8980" width="4.625" style="7" customWidth="1"/>
    <col min="8981" max="8981" width="8.75" style="7" customWidth="1"/>
    <col min="8982" max="8983" width="10.625" style="7" customWidth="1"/>
    <col min="8984" max="8984" width="10.125" style="7" customWidth="1"/>
    <col min="8985" max="9212" width="9" style="7"/>
    <col min="9213" max="9213" width="4.625" style="7" customWidth="1"/>
    <col min="9214" max="9214" width="18.75" style="7" customWidth="1"/>
    <col min="9215" max="9215" width="10.625" style="7" customWidth="1"/>
    <col min="9216" max="9216" width="10.125" style="7" customWidth="1"/>
    <col min="9217" max="9217" width="4.625" style="7" customWidth="1"/>
    <col min="9218" max="9218" width="18.75" style="7" customWidth="1"/>
    <col min="9219" max="9219" width="10.625" style="7" customWidth="1"/>
    <col min="9220" max="9220" width="10.125" style="7" customWidth="1"/>
    <col min="9221" max="9221" width="4.75" style="7" customWidth="1"/>
    <col min="9222" max="9222" width="3.625" style="7" customWidth="1"/>
    <col min="9223" max="9223" width="15.625" style="7" customWidth="1"/>
    <col min="9224" max="9224" width="10.625" style="7" customWidth="1"/>
    <col min="9225" max="9225" width="10.25" style="7" customWidth="1"/>
    <col min="9226" max="9226" width="4.625" style="7" customWidth="1"/>
    <col min="9227" max="9227" width="15.625" style="7" customWidth="1"/>
    <col min="9228" max="9228" width="3.75" style="7" customWidth="1"/>
    <col min="9229" max="9229" width="3.625" style="7" customWidth="1"/>
    <col min="9230" max="9230" width="8.625" style="7" customWidth="1"/>
    <col min="9231" max="9231" width="10.25" style="7" customWidth="1"/>
    <col min="9232" max="9232" width="4.625" style="7" customWidth="1"/>
    <col min="9233" max="9233" width="18.75" style="7" customWidth="1"/>
    <col min="9234" max="9234" width="10.625" style="7" customWidth="1"/>
    <col min="9235" max="9235" width="10.125" style="7" customWidth="1"/>
    <col min="9236" max="9236" width="4.625" style="7" customWidth="1"/>
    <col min="9237" max="9237" width="8.75" style="7" customWidth="1"/>
    <col min="9238" max="9239" width="10.625" style="7" customWidth="1"/>
    <col min="9240" max="9240" width="10.125" style="7" customWidth="1"/>
    <col min="9241" max="9468" width="9" style="7"/>
    <col min="9469" max="9469" width="4.625" style="7" customWidth="1"/>
    <col min="9470" max="9470" width="18.75" style="7" customWidth="1"/>
    <col min="9471" max="9471" width="10.625" style="7" customWidth="1"/>
    <col min="9472" max="9472" width="10.125" style="7" customWidth="1"/>
    <col min="9473" max="9473" width="4.625" style="7" customWidth="1"/>
    <col min="9474" max="9474" width="18.75" style="7" customWidth="1"/>
    <col min="9475" max="9475" width="10.625" style="7" customWidth="1"/>
    <col min="9476" max="9476" width="10.125" style="7" customWidth="1"/>
    <col min="9477" max="9477" width="4.75" style="7" customWidth="1"/>
    <col min="9478" max="9478" width="3.625" style="7" customWidth="1"/>
    <col min="9479" max="9479" width="15.625" style="7" customWidth="1"/>
    <col min="9480" max="9480" width="10.625" style="7" customWidth="1"/>
    <col min="9481" max="9481" width="10.25" style="7" customWidth="1"/>
    <col min="9482" max="9482" width="4.625" style="7" customWidth="1"/>
    <col min="9483" max="9483" width="15.625" style="7" customWidth="1"/>
    <col min="9484" max="9484" width="3.75" style="7" customWidth="1"/>
    <col min="9485" max="9485" width="3.625" style="7" customWidth="1"/>
    <col min="9486" max="9486" width="8.625" style="7" customWidth="1"/>
    <col min="9487" max="9487" width="10.25" style="7" customWidth="1"/>
    <col min="9488" max="9488" width="4.625" style="7" customWidth="1"/>
    <col min="9489" max="9489" width="18.75" style="7" customWidth="1"/>
    <col min="9490" max="9490" width="10.625" style="7" customWidth="1"/>
    <col min="9491" max="9491" width="10.125" style="7" customWidth="1"/>
    <col min="9492" max="9492" width="4.625" style="7" customWidth="1"/>
    <col min="9493" max="9493" width="8.75" style="7" customWidth="1"/>
    <col min="9494" max="9495" width="10.625" style="7" customWidth="1"/>
    <col min="9496" max="9496" width="10.125" style="7" customWidth="1"/>
    <col min="9497" max="9724" width="9" style="7"/>
    <col min="9725" max="9725" width="4.625" style="7" customWidth="1"/>
    <col min="9726" max="9726" width="18.75" style="7" customWidth="1"/>
    <col min="9727" max="9727" width="10.625" style="7" customWidth="1"/>
    <col min="9728" max="9728" width="10.125" style="7" customWidth="1"/>
    <col min="9729" max="9729" width="4.625" style="7" customWidth="1"/>
    <col min="9730" max="9730" width="18.75" style="7" customWidth="1"/>
    <col min="9731" max="9731" width="10.625" style="7" customWidth="1"/>
    <col min="9732" max="9732" width="10.125" style="7" customWidth="1"/>
    <col min="9733" max="9733" width="4.75" style="7" customWidth="1"/>
    <col min="9734" max="9734" width="3.625" style="7" customWidth="1"/>
    <col min="9735" max="9735" width="15.625" style="7" customWidth="1"/>
    <col min="9736" max="9736" width="10.625" style="7" customWidth="1"/>
    <col min="9737" max="9737" width="10.25" style="7" customWidth="1"/>
    <col min="9738" max="9738" width="4.625" style="7" customWidth="1"/>
    <col min="9739" max="9739" width="15.625" style="7" customWidth="1"/>
    <col min="9740" max="9740" width="3.75" style="7" customWidth="1"/>
    <col min="9741" max="9741" width="3.625" style="7" customWidth="1"/>
    <col min="9742" max="9742" width="8.625" style="7" customWidth="1"/>
    <col min="9743" max="9743" width="10.25" style="7" customWidth="1"/>
    <col min="9744" max="9744" width="4.625" style="7" customWidth="1"/>
    <col min="9745" max="9745" width="18.75" style="7" customWidth="1"/>
    <col min="9746" max="9746" width="10.625" style="7" customWidth="1"/>
    <col min="9747" max="9747" width="10.125" style="7" customWidth="1"/>
    <col min="9748" max="9748" width="4.625" style="7" customWidth="1"/>
    <col min="9749" max="9749" width="8.75" style="7" customWidth="1"/>
    <col min="9750" max="9751" width="10.625" style="7" customWidth="1"/>
    <col min="9752" max="9752" width="10.125" style="7" customWidth="1"/>
    <col min="9753" max="9980" width="9" style="7"/>
    <col min="9981" max="9981" width="4.625" style="7" customWidth="1"/>
    <col min="9982" max="9982" width="18.75" style="7" customWidth="1"/>
    <col min="9983" max="9983" width="10.625" style="7" customWidth="1"/>
    <col min="9984" max="9984" width="10.125" style="7" customWidth="1"/>
    <col min="9985" max="9985" width="4.625" style="7" customWidth="1"/>
    <col min="9986" max="9986" width="18.75" style="7" customWidth="1"/>
    <col min="9987" max="9987" width="10.625" style="7" customWidth="1"/>
    <col min="9988" max="9988" width="10.125" style="7" customWidth="1"/>
    <col min="9989" max="9989" width="4.75" style="7" customWidth="1"/>
    <col min="9990" max="9990" width="3.625" style="7" customWidth="1"/>
    <col min="9991" max="9991" width="15.625" style="7" customWidth="1"/>
    <col min="9992" max="9992" width="10.625" style="7" customWidth="1"/>
    <col min="9993" max="9993" width="10.25" style="7" customWidth="1"/>
    <col min="9994" max="9994" width="4.625" style="7" customWidth="1"/>
    <col min="9995" max="9995" width="15.625" style="7" customWidth="1"/>
    <col min="9996" max="9996" width="3.75" style="7" customWidth="1"/>
    <col min="9997" max="9997" width="3.625" style="7" customWidth="1"/>
    <col min="9998" max="9998" width="8.625" style="7" customWidth="1"/>
    <col min="9999" max="9999" width="10.25" style="7" customWidth="1"/>
    <col min="10000" max="10000" width="4.625" style="7" customWidth="1"/>
    <col min="10001" max="10001" width="18.75" style="7" customWidth="1"/>
    <col min="10002" max="10002" width="10.625" style="7" customWidth="1"/>
    <col min="10003" max="10003" width="10.125" style="7" customWidth="1"/>
    <col min="10004" max="10004" width="4.625" style="7" customWidth="1"/>
    <col min="10005" max="10005" width="8.75" style="7" customWidth="1"/>
    <col min="10006" max="10007" width="10.625" style="7" customWidth="1"/>
    <col min="10008" max="10008" width="10.125" style="7" customWidth="1"/>
    <col min="10009" max="10236" width="9" style="7"/>
    <col min="10237" max="10237" width="4.625" style="7" customWidth="1"/>
    <col min="10238" max="10238" width="18.75" style="7" customWidth="1"/>
    <col min="10239" max="10239" width="10.625" style="7" customWidth="1"/>
    <col min="10240" max="10240" width="10.125" style="7" customWidth="1"/>
    <col min="10241" max="10241" width="4.625" style="7" customWidth="1"/>
    <col min="10242" max="10242" width="18.75" style="7" customWidth="1"/>
    <col min="10243" max="10243" width="10.625" style="7" customWidth="1"/>
    <col min="10244" max="10244" width="10.125" style="7" customWidth="1"/>
    <col min="10245" max="10245" width="4.75" style="7" customWidth="1"/>
    <col min="10246" max="10246" width="3.625" style="7" customWidth="1"/>
    <col min="10247" max="10247" width="15.625" style="7" customWidth="1"/>
    <col min="10248" max="10248" width="10.625" style="7" customWidth="1"/>
    <col min="10249" max="10249" width="10.25" style="7" customWidth="1"/>
    <col min="10250" max="10250" width="4.625" style="7" customWidth="1"/>
    <col min="10251" max="10251" width="15.625" style="7" customWidth="1"/>
    <col min="10252" max="10252" width="3.75" style="7" customWidth="1"/>
    <col min="10253" max="10253" width="3.625" style="7" customWidth="1"/>
    <col min="10254" max="10254" width="8.625" style="7" customWidth="1"/>
    <col min="10255" max="10255" width="10.25" style="7" customWidth="1"/>
    <col min="10256" max="10256" width="4.625" style="7" customWidth="1"/>
    <col min="10257" max="10257" width="18.75" style="7" customWidth="1"/>
    <col min="10258" max="10258" width="10.625" style="7" customWidth="1"/>
    <col min="10259" max="10259" width="10.125" style="7" customWidth="1"/>
    <col min="10260" max="10260" width="4.625" style="7" customWidth="1"/>
    <col min="10261" max="10261" width="8.75" style="7" customWidth="1"/>
    <col min="10262" max="10263" width="10.625" style="7" customWidth="1"/>
    <col min="10264" max="10264" width="10.125" style="7" customWidth="1"/>
    <col min="10265" max="10492" width="9" style="7"/>
    <col min="10493" max="10493" width="4.625" style="7" customWidth="1"/>
    <col min="10494" max="10494" width="18.75" style="7" customWidth="1"/>
    <col min="10495" max="10495" width="10.625" style="7" customWidth="1"/>
    <col min="10496" max="10496" width="10.125" style="7" customWidth="1"/>
    <col min="10497" max="10497" width="4.625" style="7" customWidth="1"/>
    <col min="10498" max="10498" width="18.75" style="7" customWidth="1"/>
    <col min="10499" max="10499" width="10.625" style="7" customWidth="1"/>
    <col min="10500" max="10500" width="10.125" style="7" customWidth="1"/>
    <col min="10501" max="10501" width="4.75" style="7" customWidth="1"/>
    <col min="10502" max="10502" width="3.625" style="7" customWidth="1"/>
    <col min="10503" max="10503" width="15.625" style="7" customWidth="1"/>
    <col min="10504" max="10504" width="10.625" style="7" customWidth="1"/>
    <col min="10505" max="10505" width="10.25" style="7" customWidth="1"/>
    <col min="10506" max="10506" width="4.625" style="7" customWidth="1"/>
    <col min="10507" max="10507" width="15.625" style="7" customWidth="1"/>
    <col min="10508" max="10508" width="3.75" style="7" customWidth="1"/>
    <col min="10509" max="10509" width="3.625" style="7" customWidth="1"/>
    <col min="10510" max="10510" width="8.625" style="7" customWidth="1"/>
    <col min="10511" max="10511" width="10.25" style="7" customWidth="1"/>
    <col min="10512" max="10512" width="4.625" style="7" customWidth="1"/>
    <col min="10513" max="10513" width="18.75" style="7" customWidth="1"/>
    <col min="10514" max="10514" width="10.625" style="7" customWidth="1"/>
    <col min="10515" max="10515" width="10.125" style="7" customWidth="1"/>
    <col min="10516" max="10516" width="4.625" style="7" customWidth="1"/>
    <col min="10517" max="10517" width="8.75" style="7" customWidth="1"/>
    <col min="10518" max="10519" width="10.625" style="7" customWidth="1"/>
    <col min="10520" max="10520" width="10.125" style="7" customWidth="1"/>
    <col min="10521" max="10748" width="9" style="7"/>
    <col min="10749" max="10749" width="4.625" style="7" customWidth="1"/>
    <col min="10750" max="10750" width="18.75" style="7" customWidth="1"/>
    <col min="10751" max="10751" width="10.625" style="7" customWidth="1"/>
    <col min="10752" max="10752" width="10.125" style="7" customWidth="1"/>
    <col min="10753" max="10753" width="4.625" style="7" customWidth="1"/>
    <col min="10754" max="10754" width="18.75" style="7" customWidth="1"/>
    <col min="10755" max="10755" width="10.625" style="7" customWidth="1"/>
    <col min="10756" max="10756" width="10.125" style="7" customWidth="1"/>
    <col min="10757" max="10757" width="4.75" style="7" customWidth="1"/>
    <col min="10758" max="10758" width="3.625" style="7" customWidth="1"/>
    <col min="10759" max="10759" width="15.625" style="7" customWidth="1"/>
    <col min="10760" max="10760" width="10.625" style="7" customWidth="1"/>
    <col min="10761" max="10761" width="10.25" style="7" customWidth="1"/>
    <col min="10762" max="10762" width="4.625" style="7" customWidth="1"/>
    <col min="10763" max="10763" width="15.625" style="7" customWidth="1"/>
    <col min="10764" max="10764" width="3.75" style="7" customWidth="1"/>
    <col min="10765" max="10765" width="3.625" style="7" customWidth="1"/>
    <col min="10766" max="10766" width="8.625" style="7" customWidth="1"/>
    <col min="10767" max="10767" width="10.25" style="7" customWidth="1"/>
    <col min="10768" max="10768" width="4.625" style="7" customWidth="1"/>
    <col min="10769" max="10769" width="18.75" style="7" customWidth="1"/>
    <col min="10770" max="10770" width="10.625" style="7" customWidth="1"/>
    <col min="10771" max="10771" width="10.125" style="7" customWidth="1"/>
    <col min="10772" max="10772" width="4.625" style="7" customWidth="1"/>
    <col min="10773" max="10773" width="8.75" style="7" customWidth="1"/>
    <col min="10774" max="10775" width="10.625" style="7" customWidth="1"/>
    <col min="10776" max="10776" width="10.125" style="7" customWidth="1"/>
    <col min="10777" max="11004" width="9" style="7"/>
    <col min="11005" max="11005" width="4.625" style="7" customWidth="1"/>
    <col min="11006" max="11006" width="18.75" style="7" customWidth="1"/>
    <col min="11007" max="11007" width="10.625" style="7" customWidth="1"/>
    <col min="11008" max="11008" width="10.125" style="7" customWidth="1"/>
    <col min="11009" max="11009" width="4.625" style="7" customWidth="1"/>
    <col min="11010" max="11010" width="18.75" style="7" customWidth="1"/>
    <col min="11011" max="11011" width="10.625" style="7" customWidth="1"/>
    <col min="11012" max="11012" width="10.125" style="7" customWidth="1"/>
    <col min="11013" max="11013" width="4.75" style="7" customWidth="1"/>
    <col min="11014" max="11014" width="3.625" style="7" customWidth="1"/>
    <col min="11015" max="11015" width="15.625" style="7" customWidth="1"/>
    <col min="11016" max="11016" width="10.625" style="7" customWidth="1"/>
    <col min="11017" max="11017" width="10.25" style="7" customWidth="1"/>
    <col min="11018" max="11018" width="4.625" style="7" customWidth="1"/>
    <col min="11019" max="11019" width="15.625" style="7" customWidth="1"/>
    <col min="11020" max="11020" width="3.75" style="7" customWidth="1"/>
    <col min="11021" max="11021" width="3.625" style="7" customWidth="1"/>
    <col min="11022" max="11022" width="8.625" style="7" customWidth="1"/>
    <col min="11023" max="11023" width="10.25" style="7" customWidth="1"/>
    <col min="11024" max="11024" width="4.625" style="7" customWidth="1"/>
    <col min="11025" max="11025" width="18.75" style="7" customWidth="1"/>
    <col min="11026" max="11026" width="10.625" style="7" customWidth="1"/>
    <col min="11027" max="11027" width="10.125" style="7" customWidth="1"/>
    <col min="11028" max="11028" width="4.625" style="7" customWidth="1"/>
    <col min="11029" max="11029" width="8.75" style="7" customWidth="1"/>
    <col min="11030" max="11031" width="10.625" style="7" customWidth="1"/>
    <col min="11032" max="11032" width="10.125" style="7" customWidth="1"/>
    <col min="11033" max="11260" width="9" style="7"/>
    <col min="11261" max="11261" width="4.625" style="7" customWidth="1"/>
    <col min="11262" max="11262" width="18.75" style="7" customWidth="1"/>
    <col min="11263" max="11263" width="10.625" style="7" customWidth="1"/>
    <col min="11264" max="11264" width="10.125" style="7" customWidth="1"/>
    <col min="11265" max="11265" width="4.625" style="7" customWidth="1"/>
    <col min="11266" max="11266" width="18.75" style="7" customWidth="1"/>
    <col min="11267" max="11267" width="10.625" style="7" customWidth="1"/>
    <col min="11268" max="11268" width="10.125" style="7" customWidth="1"/>
    <col min="11269" max="11269" width="4.75" style="7" customWidth="1"/>
    <col min="11270" max="11270" width="3.625" style="7" customWidth="1"/>
    <col min="11271" max="11271" width="15.625" style="7" customWidth="1"/>
    <col min="11272" max="11272" width="10.625" style="7" customWidth="1"/>
    <col min="11273" max="11273" width="10.25" style="7" customWidth="1"/>
    <col min="11274" max="11274" width="4.625" style="7" customWidth="1"/>
    <col min="11275" max="11275" width="15.625" style="7" customWidth="1"/>
    <col min="11276" max="11276" width="3.75" style="7" customWidth="1"/>
    <col min="11277" max="11277" width="3.625" style="7" customWidth="1"/>
    <col min="11278" max="11278" width="8.625" style="7" customWidth="1"/>
    <col min="11279" max="11279" width="10.25" style="7" customWidth="1"/>
    <col min="11280" max="11280" width="4.625" style="7" customWidth="1"/>
    <col min="11281" max="11281" width="18.75" style="7" customWidth="1"/>
    <col min="11282" max="11282" width="10.625" style="7" customWidth="1"/>
    <col min="11283" max="11283" width="10.125" style="7" customWidth="1"/>
    <col min="11284" max="11284" width="4.625" style="7" customWidth="1"/>
    <col min="11285" max="11285" width="8.75" style="7" customWidth="1"/>
    <col min="11286" max="11287" width="10.625" style="7" customWidth="1"/>
    <col min="11288" max="11288" width="10.125" style="7" customWidth="1"/>
    <col min="11289" max="11516" width="9" style="7"/>
    <col min="11517" max="11517" width="4.625" style="7" customWidth="1"/>
    <col min="11518" max="11518" width="18.75" style="7" customWidth="1"/>
    <col min="11519" max="11519" width="10.625" style="7" customWidth="1"/>
    <col min="11520" max="11520" width="10.125" style="7" customWidth="1"/>
    <col min="11521" max="11521" width="4.625" style="7" customWidth="1"/>
    <col min="11522" max="11522" width="18.75" style="7" customWidth="1"/>
    <col min="11523" max="11523" width="10.625" style="7" customWidth="1"/>
    <col min="11524" max="11524" width="10.125" style="7" customWidth="1"/>
    <col min="11525" max="11525" width="4.75" style="7" customWidth="1"/>
    <col min="11526" max="11526" width="3.625" style="7" customWidth="1"/>
    <col min="11527" max="11527" width="15.625" style="7" customWidth="1"/>
    <col min="11528" max="11528" width="10.625" style="7" customWidth="1"/>
    <col min="11529" max="11529" width="10.25" style="7" customWidth="1"/>
    <col min="11530" max="11530" width="4.625" style="7" customWidth="1"/>
    <col min="11531" max="11531" width="15.625" style="7" customWidth="1"/>
    <col min="11532" max="11532" width="3.75" style="7" customWidth="1"/>
    <col min="11533" max="11533" width="3.625" style="7" customWidth="1"/>
    <col min="11534" max="11534" width="8.625" style="7" customWidth="1"/>
    <col min="11535" max="11535" width="10.25" style="7" customWidth="1"/>
    <col min="11536" max="11536" width="4.625" style="7" customWidth="1"/>
    <col min="11537" max="11537" width="18.75" style="7" customWidth="1"/>
    <col min="11538" max="11538" width="10.625" style="7" customWidth="1"/>
    <col min="11539" max="11539" width="10.125" style="7" customWidth="1"/>
    <col min="11540" max="11540" width="4.625" style="7" customWidth="1"/>
    <col min="11541" max="11541" width="8.75" style="7" customWidth="1"/>
    <col min="11542" max="11543" width="10.625" style="7" customWidth="1"/>
    <col min="11544" max="11544" width="10.125" style="7" customWidth="1"/>
    <col min="11545" max="11772" width="9" style="7"/>
    <col min="11773" max="11773" width="4.625" style="7" customWidth="1"/>
    <col min="11774" max="11774" width="18.75" style="7" customWidth="1"/>
    <col min="11775" max="11775" width="10.625" style="7" customWidth="1"/>
    <col min="11776" max="11776" width="10.125" style="7" customWidth="1"/>
    <col min="11777" max="11777" width="4.625" style="7" customWidth="1"/>
    <col min="11778" max="11778" width="18.75" style="7" customWidth="1"/>
    <col min="11779" max="11779" width="10.625" style="7" customWidth="1"/>
    <col min="11780" max="11780" width="10.125" style="7" customWidth="1"/>
    <col min="11781" max="11781" width="4.75" style="7" customWidth="1"/>
    <col min="11782" max="11782" width="3.625" style="7" customWidth="1"/>
    <col min="11783" max="11783" width="15.625" style="7" customWidth="1"/>
    <col min="11784" max="11784" width="10.625" style="7" customWidth="1"/>
    <col min="11785" max="11785" width="10.25" style="7" customWidth="1"/>
    <col min="11786" max="11786" width="4.625" style="7" customWidth="1"/>
    <col min="11787" max="11787" width="15.625" style="7" customWidth="1"/>
    <col min="11788" max="11788" width="3.75" style="7" customWidth="1"/>
    <col min="11789" max="11789" width="3.625" style="7" customWidth="1"/>
    <col min="11790" max="11790" width="8.625" style="7" customWidth="1"/>
    <col min="11791" max="11791" width="10.25" style="7" customWidth="1"/>
    <col min="11792" max="11792" width="4.625" style="7" customWidth="1"/>
    <col min="11793" max="11793" width="18.75" style="7" customWidth="1"/>
    <col min="11794" max="11794" width="10.625" style="7" customWidth="1"/>
    <col min="11795" max="11795" width="10.125" style="7" customWidth="1"/>
    <col min="11796" max="11796" width="4.625" style="7" customWidth="1"/>
    <col min="11797" max="11797" width="8.75" style="7" customWidth="1"/>
    <col min="11798" max="11799" width="10.625" style="7" customWidth="1"/>
    <col min="11800" max="11800" width="10.125" style="7" customWidth="1"/>
    <col min="11801" max="12028" width="9" style="7"/>
    <col min="12029" max="12029" width="4.625" style="7" customWidth="1"/>
    <col min="12030" max="12030" width="18.75" style="7" customWidth="1"/>
    <col min="12031" max="12031" width="10.625" style="7" customWidth="1"/>
    <col min="12032" max="12032" width="10.125" style="7" customWidth="1"/>
    <col min="12033" max="12033" width="4.625" style="7" customWidth="1"/>
    <col min="12034" max="12034" width="18.75" style="7" customWidth="1"/>
    <col min="12035" max="12035" width="10.625" style="7" customWidth="1"/>
    <col min="12036" max="12036" width="10.125" style="7" customWidth="1"/>
    <col min="12037" max="12037" width="4.75" style="7" customWidth="1"/>
    <col min="12038" max="12038" width="3.625" style="7" customWidth="1"/>
    <col min="12039" max="12039" width="15.625" style="7" customWidth="1"/>
    <col min="12040" max="12040" width="10.625" style="7" customWidth="1"/>
    <col min="12041" max="12041" width="10.25" style="7" customWidth="1"/>
    <col min="12042" max="12042" width="4.625" style="7" customWidth="1"/>
    <col min="12043" max="12043" width="15.625" style="7" customWidth="1"/>
    <col min="12044" max="12044" width="3.75" style="7" customWidth="1"/>
    <col min="12045" max="12045" width="3.625" style="7" customWidth="1"/>
    <col min="12046" max="12046" width="8.625" style="7" customWidth="1"/>
    <col min="12047" max="12047" width="10.25" style="7" customWidth="1"/>
    <col min="12048" max="12048" width="4.625" style="7" customWidth="1"/>
    <col min="12049" max="12049" width="18.75" style="7" customWidth="1"/>
    <col min="12050" max="12050" width="10.625" style="7" customWidth="1"/>
    <col min="12051" max="12051" width="10.125" style="7" customWidth="1"/>
    <col min="12052" max="12052" width="4.625" style="7" customWidth="1"/>
    <col min="12053" max="12053" width="8.75" style="7" customWidth="1"/>
    <col min="12054" max="12055" width="10.625" style="7" customWidth="1"/>
    <col min="12056" max="12056" width="10.125" style="7" customWidth="1"/>
    <col min="12057" max="12284" width="9" style="7"/>
    <col min="12285" max="12285" width="4.625" style="7" customWidth="1"/>
    <col min="12286" max="12286" width="18.75" style="7" customWidth="1"/>
    <col min="12287" max="12287" width="10.625" style="7" customWidth="1"/>
    <col min="12288" max="12288" width="10.125" style="7" customWidth="1"/>
    <col min="12289" max="12289" width="4.625" style="7" customWidth="1"/>
    <col min="12290" max="12290" width="18.75" style="7" customWidth="1"/>
    <col min="12291" max="12291" width="10.625" style="7" customWidth="1"/>
    <col min="12292" max="12292" width="10.125" style="7" customWidth="1"/>
    <col min="12293" max="12293" width="4.75" style="7" customWidth="1"/>
    <col min="12294" max="12294" width="3.625" style="7" customWidth="1"/>
    <col min="12295" max="12295" width="15.625" style="7" customWidth="1"/>
    <col min="12296" max="12296" width="10.625" style="7" customWidth="1"/>
    <col min="12297" max="12297" width="10.25" style="7" customWidth="1"/>
    <col min="12298" max="12298" width="4.625" style="7" customWidth="1"/>
    <col min="12299" max="12299" width="15.625" style="7" customWidth="1"/>
    <col min="12300" max="12300" width="3.75" style="7" customWidth="1"/>
    <col min="12301" max="12301" width="3.625" style="7" customWidth="1"/>
    <col min="12302" max="12302" width="8.625" style="7" customWidth="1"/>
    <col min="12303" max="12303" width="10.25" style="7" customWidth="1"/>
    <col min="12304" max="12304" width="4.625" style="7" customWidth="1"/>
    <col min="12305" max="12305" width="18.75" style="7" customWidth="1"/>
    <col min="12306" max="12306" width="10.625" style="7" customWidth="1"/>
    <col min="12307" max="12307" width="10.125" style="7" customWidth="1"/>
    <col min="12308" max="12308" width="4.625" style="7" customWidth="1"/>
    <col min="12309" max="12309" width="8.75" style="7" customWidth="1"/>
    <col min="12310" max="12311" width="10.625" style="7" customWidth="1"/>
    <col min="12312" max="12312" width="10.125" style="7" customWidth="1"/>
    <col min="12313" max="12540" width="9" style="7"/>
    <col min="12541" max="12541" width="4.625" style="7" customWidth="1"/>
    <col min="12542" max="12542" width="18.75" style="7" customWidth="1"/>
    <col min="12543" max="12543" width="10.625" style="7" customWidth="1"/>
    <col min="12544" max="12544" width="10.125" style="7" customWidth="1"/>
    <col min="12545" max="12545" width="4.625" style="7" customWidth="1"/>
    <col min="12546" max="12546" width="18.75" style="7" customWidth="1"/>
    <col min="12547" max="12547" width="10.625" style="7" customWidth="1"/>
    <col min="12548" max="12548" width="10.125" style="7" customWidth="1"/>
    <col min="12549" max="12549" width="4.75" style="7" customWidth="1"/>
    <col min="12550" max="12550" width="3.625" style="7" customWidth="1"/>
    <col min="12551" max="12551" width="15.625" style="7" customWidth="1"/>
    <col min="12552" max="12552" width="10.625" style="7" customWidth="1"/>
    <col min="12553" max="12553" width="10.25" style="7" customWidth="1"/>
    <col min="12554" max="12554" width="4.625" style="7" customWidth="1"/>
    <col min="12555" max="12555" width="15.625" style="7" customWidth="1"/>
    <col min="12556" max="12556" width="3.75" style="7" customWidth="1"/>
    <col min="12557" max="12557" width="3.625" style="7" customWidth="1"/>
    <col min="12558" max="12558" width="8.625" style="7" customWidth="1"/>
    <col min="12559" max="12559" width="10.25" style="7" customWidth="1"/>
    <col min="12560" max="12560" width="4.625" style="7" customWidth="1"/>
    <col min="12561" max="12561" width="18.75" style="7" customWidth="1"/>
    <col min="12562" max="12562" width="10.625" style="7" customWidth="1"/>
    <col min="12563" max="12563" width="10.125" style="7" customWidth="1"/>
    <col min="12564" max="12564" width="4.625" style="7" customWidth="1"/>
    <col min="12565" max="12565" width="8.75" style="7" customWidth="1"/>
    <col min="12566" max="12567" width="10.625" style="7" customWidth="1"/>
    <col min="12568" max="12568" width="10.125" style="7" customWidth="1"/>
    <col min="12569" max="12796" width="9" style="7"/>
    <col min="12797" max="12797" width="4.625" style="7" customWidth="1"/>
    <col min="12798" max="12798" width="18.75" style="7" customWidth="1"/>
    <col min="12799" max="12799" width="10.625" style="7" customWidth="1"/>
    <col min="12800" max="12800" width="10.125" style="7" customWidth="1"/>
    <col min="12801" max="12801" width="4.625" style="7" customWidth="1"/>
    <col min="12802" max="12802" width="18.75" style="7" customWidth="1"/>
    <col min="12803" max="12803" width="10.625" style="7" customWidth="1"/>
    <col min="12804" max="12804" width="10.125" style="7" customWidth="1"/>
    <col min="12805" max="12805" width="4.75" style="7" customWidth="1"/>
    <col min="12806" max="12806" width="3.625" style="7" customWidth="1"/>
    <col min="12807" max="12807" width="15.625" style="7" customWidth="1"/>
    <col min="12808" max="12808" width="10.625" style="7" customWidth="1"/>
    <col min="12809" max="12809" width="10.25" style="7" customWidth="1"/>
    <col min="12810" max="12810" width="4.625" style="7" customWidth="1"/>
    <col min="12811" max="12811" width="15.625" style="7" customWidth="1"/>
    <col min="12812" max="12812" width="3.75" style="7" customWidth="1"/>
    <col min="12813" max="12813" width="3.625" style="7" customWidth="1"/>
    <col min="12814" max="12814" width="8.625" style="7" customWidth="1"/>
    <col min="12815" max="12815" width="10.25" style="7" customWidth="1"/>
    <col min="12816" max="12816" width="4.625" style="7" customWidth="1"/>
    <col min="12817" max="12817" width="18.75" style="7" customWidth="1"/>
    <col min="12818" max="12818" width="10.625" style="7" customWidth="1"/>
    <col min="12819" max="12819" width="10.125" style="7" customWidth="1"/>
    <col min="12820" max="12820" width="4.625" style="7" customWidth="1"/>
    <col min="12821" max="12821" width="8.75" style="7" customWidth="1"/>
    <col min="12822" max="12823" width="10.625" style="7" customWidth="1"/>
    <col min="12824" max="12824" width="10.125" style="7" customWidth="1"/>
    <col min="12825" max="13052" width="9" style="7"/>
    <col min="13053" max="13053" width="4.625" style="7" customWidth="1"/>
    <col min="13054" max="13054" width="18.75" style="7" customWidth="1"/>
    <col min="13055" max="13055" width="10.625" style="7" customWidth="1"/>
    <col min="13056" max="13056" width="10.125" style="7" customWidth="1"/>
    <col min="13057" max="13057" width="4.625" style="7" customWidth="1"/>
    <col min="13058" max="13058" width="18.75" style="7" customWidth="1"/>
    <col min="13059" max="13059" width="10.625" style="7" customWidth="1"/>
    <col min="13060" max="13060" width="10.125" style="7" customWidth="1"/>
    <col min="13061" max="13061" width="4.75" style="7" customWidth="1"/>
    <col min="13062" max="13062" width="3.625" style="7" customWidth="1"/>
    <col min="13063" max="13063" width="15.625" style="7" customWidth="1"/>
    <col min="13064" max="13064" width="10.625" style="7" customWidth="1"/>
    <col min="13065" max="13065" width="10.25" style="7" customWidth="1"/>
    <col min="13066" max="13066" width="4.625" style="7" customWidth="1"/>
    <col min="13067" max="13067" width="15.625" style="7" customWidth="1"/>
    <col min="13068" max="13068" width="3.75" style="7" customWidth="1"/>
    <col min="13069" max="13069" width="3.625" style="7" customWidth="1"/>
    <col min="13070" max="13070" width="8.625" style="7" customWidth="1"/>
    <col min="13071" max="13071" width="10.25" style="7" customWidth="1"/>
    <col min="13072" max="13072" width="4.625" style="7" customWidth="1"/>
    <col min="13073" max="13073" width="18.75" style="7" customWidth="1"/>
    <col min="13074" max="13074" width="10.625" style="7" customWidth="1"/>
    <col min="13075" max="13075" width="10.125" style="7" customWidth="1"/>
    <col min="13076" max="13076" width="4.625" style="7" customWidth="1"/>
    <col min="13077" max="13077" width="8.75" style="7" customWidth="1"/>
    <col min="13078" max="13079" width="10.625" style="7" customWidth="1"/>
    <col min="13080" max="13080" width="10.125" style="7" customWidth="1"/>
    <col min="13081" max="13308" width="9" style="7"/>
    <col min="13309" max="13309" width="4.625" style="7" customWidth="1"/>
    <col min="13310" max="13310" width="18.75" style="7" customWidth="1"/>
    <col min="13311" max="13311" width="10.625" style="7" customWidth="1"/>
    <col min="13312" max="13312" width="10.125" style="7" customWidth="1"/>
    <col min="13313" max="13313" width="4.625" style="7" customWidth="1"/>
    <col min="13314" max="13314" width="18.75" style="7" customWidth="1"/>
    <col min="13315" max="13315" width="10.625" style="7" customWidth="1"/>
    <col min="13316" max="13316" width="10.125" style="7" customWidth="1"/>
    <col min="13317" max="13317" width="4.75" style="7" customWidth="1"/>
    <col min="13318" max="13318" width="3.625" style="7" customWidth="1"/>
    <col min="13319" max="13319" width="15.625" style="7" customWidth="1"/>
    <col min="13320" max="13320" width="10.625" style="7" customWidth="1"/>
    <col min="13321" max="13321" width="10.25" style="7" customWidth="1"/>
    <col min="13322" max="13322" width="4.625" style="7" customWidth="1"/>
    <col min="13323" max="13323" width="15.625" style="7" customWidth="1"/>
    <col min="13324" max="13324" width="3.75" style="7" customWidth="1"/>
    <col min="13325" max="13325" width="3.625" style="7" customWidth="1"/>
    <col min="13326" max="13326" width="8.625" style="7" customWidth="1"/>
    <col min="13327" max="13327" width="10.25" style="7" customWidth="1"/>
    <col min="13328" max="13328" width="4.625" style="7" customWidth="1"/>
    <col min="13329" max="13329" width="18.75" style="7" customWidth="1"/>
    <col min="13330" max="13330" width="10.625" style="7" customWidth="1"/>
    <col min="13331" max="13331" width="10.125" style="7" customWidth="1"/>
    <col min="13332" max="13332" width="4.625" style="7" customWidth="1"/>
    <col min="13333" max="13333" width="8.75" style="7" customWidth="1"/>
    <col min="13334" max="13335" width="10.625" style="7" customWidth="1"/>
    <col min="13336" max="13336" width="10.125" style="7" customWidth="1"/>
    <col min="13337" max="13564" width="9" style="7"/>
    <col min="13565" max="13565" width="4.625" style="7" customWidth="1"/>
    <col min="13566" max="13566" width="18.75" style="7" customWidth="1"/>
    <col min="13567" max="13567" width="10.625" style="7" customWidth="1"/>
    <col min="13568" max="13568" width="10.125" style="7" customWidth="1"/>
    <col min="13569" max="13569" width="4.625" style="7" customWidth="1"/>
    <col min="13570" max="13570" width="18.75" style="7" customWidth="1"/>
    <col min="13571" max="13571" width="10.625" style="7" customWidth="1"/>
    <col min="13572" max="13572" width="10.125" style="7" customWidth="1"/>
    <col min="13573" max="13573" width="4.75" style="7" customWidth="1"/>
    <col min="13574" max="13574" width="3.625" style="7" customWidth="1"/>
    <col min="13575" max="13575" width="15.625" style="7" customWidth="1"/>
    <col min="13576" max="13576" width="10.625" style="7" customWidth="1"/>
    <col min="13577" max="13577" width="10.25" style="7" customWidth="1"/>
    <col min="13578" max="13578" width="4.625" style="7" customWidth="1"/>
    <col min="13579" max="13579" width="15.625" style="7" customWidth="1"/>
    <col min="13580" max="13580" width="3.75" style="7" customWidth="1"/>
    <col min="13581" max="13581" width="3.625" style="7" customWidth="1"/>
    <col min="13582" max="13582" width="8.625" style="7" customWidth="1"/>
    <col min="13583" max="13583" width="10.25" style="7" customWidth="1"/>
    <col min="13584" max="13584" width="4.625" style="7" customWidth="1"/>
    <col min="13585" max="13585" width="18.75" style="7" customWidth="1"/>
    <col min="13586" max="13586" width="10.625" style="7" customWidth="1"/>
    <col min="13587" max="13587" width="10.125" style="7" customWidth="1"/>
    <col min="13588" max="13588" width="4.625" style="7" customWidth="1"/>
    <col min="13589" max="13589" width="8.75" style="7" customWidth="1"/>
    <col min="13590" max="13591" width="10.625" style="7" customWidth="1"/>
    <col min="13592" max="13592" width="10.125" style="7" customWidth="1"/>
    <col min="13593" max="13820" width="9" style="7"/>
    <col min="13821" max="13821" width="4.625" style="7" customWidth="1"/>
    <col min="13822" max="13822" width="18.75" style="7" customWidth="1"/>
    <col min="13823" max="13823" width="10.625" style="7" customWidth="1"/>
    <col min="13824" max="13824" width="10.125" style="7" customWidth="1"/>
    <col min="13825" max="13825" width="4.625" style="7" customWidth="1"/>
    <col min="13826" max="13826" width="18.75" style="7" customWidth="1"/>
    <col min="13827" max="13827" width="10.625" style="7" customWidth="1"/>
    <col min="13828" max="13828" width="10.125" style="7" customWidth="1"/>
    <col min="13829" max="13829" width="4.75" style="7" customWidth="1"/>
    <col min="13830" max="13830" width="3.625" style="7" customWidth="1"/>
    <col min="13831" max="13831" width="15.625" style="7" customWidth="1"/>
    <col min="13832" max="13832" width="10.625" style="7" customWidth="1"/>
    <col min="13833" max="13833" width="10.25" style="7" customWidth="1"/>
    <col min="13834" max="13834" width="4.625" style="7" customWidth="1"/>
    <col min="13835" max="13835" width="15.625" style="7" customWidth="1"/>
    <col min="13836" max="13836" width="3.75" style="7" customWidth="1"/>
    <col min="13837" max="13837" width="3.625" style="7" customWidth="1"/>
    <col min="13838" max="13838" width="8.625" style="7" customWidth="1"/>
    <col min="13839" max="13839" width="10.25" style="7" customWidth="1"/>
    <col min="13840" max="13840" width="4.625" style="7" customWidth="1"/>
    <col min="13841" max="13841" width="18.75" style="7" customWidth="1"/>
    <col min="13842" max="13842" width="10.625" style="7" customWidth="1"/>
    <col min="13843" max="13843" width="10.125" style="7" customWidth="1"/>
    <col min="13844" max="13844" width="4.625" style="7" customWidth="1"/>
    <col min="13845" max="13845" width="8.75" style="7" customWidth="1"/>
    <col min="13846" max="13847" width="10.625" style="7" customWidth="1"/>
    <col min="13848" max="13848" width="10.125" style="7" customWidth="1"/>
    <col min="13849" max="14076" width="9" style="7"/>
    <col min="14077" max="14077" width="4.625" style="7" customWidth="1"/>
    <col min="14078" max="14078" width="18.75" style="7" customWidth="1"/>
    <col min="14079" max="14079" width="10.625" style="7" customWidth="1"/>
    <col min="14080" max="14080" width="10.125" style="7" customWidth="1"/>
    <col min="14081" max="14081" width="4.625" style="7" customWidth="1"/>
    <col min="14082" max="14082" width="18.75" style="7" customWidth="1"/>
    <col min="14083" max="14083" width="10.625" style="7" customWidth="1"/>
    <col min="14084" max="14084" width="10.125" style="7" customWidth="1"/>
    <col min="14085" max="14085" width="4.75" style="7" customWidth="1"/>
    <col min="14086" max="14086" width="3.625" style="7" customWidth="1"/>
    <col min="14087" max="14087" width="15.625" style="7" customWidth="1"/>
    <col min="14088" max="14088" width="10.625" style="7" customWidth="1"/>
    <col min="14089" max="14089" width="10.25" style="7" customWidth="1"/>
    <col min="14090" max="14090" width="4.625" style="7" customWidth="1"/>
    <col min="14091" max="14091" width="15.625" style="7" customWidth="1"/>
    <col min="14092" max="14092" width="3.75" style="7" customWidth="1"/>
    <col min="14093" max="14093" width="3.625" style="7" customWidth="1"/>
    <col min="14094" max="14094" width="8.625" style="7" customWidth="1"/>
    <col min="14095" max="14095" width="10.25" style="7" customWidth="1"/>
    <col min="14096" max="14096" width="4.625" style="7" customWidth="1"/>
    <col min="14097" max="14097" width="18.75" style="7" customWidth="1"/>
    <col min="14098" max="14098" width="10.625" style="7" customWidth="1"/>
    <col min="14099" max="14099" width="10.125" style="7" customWidth="1"/>
    <col min="14100" max="14100" width="4.625" style="7" customWidth="1"/>
    <col min="14101" max="14101" width="8.75" style="7" customWidth="1"/>
    <col min="14102" max="14103" width="10.625" style="7" customWidth="1"/>
    <col min="14104" max="14104" width="10.125" style="7" customWidth="1"/>
    <col min="14105" max="14332" width="9" style="7"/>
    <col min="14333" max="14333" width="4.625" style="7" customWidth="1"/>
    <col min="14334" max="14334" width="18.75" style="7" customWidth="1"/>
    <col min="14335" max="14335" width="10.625" style="7" customWidth="1"/>
    <col min="14336" max="14336" width="10.125" style="7" customWidth="1"/>
    <col min="14337" max="14337" width="4.625" style="7" customWidth="1"/>
    <col min="14338" max="14338" width="18.75" style="7" customWidth="1"/>
    <col min="14339" max="14339" width="10.625" style="7" customWidth="1"/>
    <col min="14340" max="14340" width="10.125" style="7" customWidth="1"/>
    <col min="14341" max="14341" width="4.75" style="7" customWidth="1"/>
    <col min="14342" max="14342" width="3.625" style="7" customWidth="1"/>
    <col min="14343" max="14343" width="15.625" style="7" customWidth="1"/>
    <col min="14344" max="14344" width="10.625" style="7" customWidth="1"/>
    <col min="14345" max="14345" width="10.25" style="7" customWidth="1"/>
    <col min="14346" max="14346" width="4.625" style="7" customWidth="1"/>
    <col min="14347" max="14347" width="15.625" style="7" customWidth="1"/>
    <col min="14348" max="14348" width="3.75" style="7" customWidth="1"/>
    <col min="14349" max="14349" width="3.625" style="7" customWidth="1"/>
    <col min="14350" max="14350" width="8.625" style="7" customWidth="1"/>
    <col min="14351" max="14351" width="10.25" style="7" customWidth="1"/>
    <col min="14352" max="14352" width="4.625" style="7" customWidth="1"/>
    <col min="14353" max="14353" width="18.75" style="7" customWidth="1"/>
    <col min="14354" max="14354" width="10.625" style="7" customWidth="1"/>
    <col min="14355" max="14355" width="10.125" style="7" customWidth="1"/>
    <col min="14356" max="14356" width="4.625" style="7" customWidth="1"/>
    <col min="14357" max="14357" width="8.75" style="7" customWidth="1"/>
    <col min="14358" max="14359" width="10.625" style="7" customWidth="1"/>
    <col min="14360" max="14360" width="10.125" style="7" customWidth="1"/>
    <col min="14361" max="14588" width="9" style="7"/>
    <col min="14589" max="14589" width="4.625" style="7" customWidth="1"/>
    <col min="14590" max="14590" width="18.75" style="7" customWidth="1"/>
    <col min="14591" max="14591" width="10.625" style="7" customWidth="1"/>
    <col min="14592" max="14592" width="10.125" style="7" customWidth="1"/>
    <col min="14593" max="14593" width="4.625" style="7" customWidth="1"/>
    <col min="14594" max="14594" width="18.75" style="7" customWidth="1"/>
    <col min="14595" max="14595" width="10.625" style="7" customWidth="1"/>
    <col min="14596" max="14596" width="10.125" style="7" customWidth="1"/>
    <col min="14597" max="14597" width="4.75" style="7" customWidth="1"/>
    <col min="14598" max="14598" width="3.625" style="7" customWidth="1"/>
    <col min="14599" max="14599" width="15.625" style="7" customWidth="1"/>
    <col min="14600" max="14600" width="10.625" style="7" customWidth="1"/>
    <col min="14601" max="14601" width="10.25" style="7" customWidth="1"/>
    <col min="14602" max="14602" width="4.625" style="7" customWidth="1"/>
    <col min="14603" max="14603" width="15.625" style="7" customWidth="1"/>
    <col min="14604" max="14604" width="3.75" style="7" customWidth="1"/>
    <col min="14605" max="14605" width="3.625" style="7" customWidth="1"/>
    <col min="14606" max="14606" width="8.625" style="7" customWidth="1"/>
    <col min="14607" max="14607" width="10.25" style="7" customWidth="1"/>
    <col min="14608" max="14608" width="4.625" style="7" customWidth="1"/>
    <col min="14609" max="14609" width="18.75" style="7" customWidth="1"/>
    <col min="14610" max="14610" width="10.625" style="7" customWidth="1"/>
    <col min="14611" max="14611" width="10.125" style="7" customWidth="1"/>
    <col min="14612" max="14612" width="4.625" style="7" customWidth="1"/>
    <col min="14613" max="14613" width="8.75" style="7" customWidth="1"/>
    <col min="14614" max="14615" width="10.625" style="7" customWidth="1"/>
    <col min="14616" max="14616" width="10.125" style="7" customWidth="1"/>
    <col min="14617" max="14844" width="9" style="7"/>
    <col min="14845" max="14845" width="4.625" style="7" customWidth="1"/>
    <col min="14846" max="14846" width="18.75" style="7" customWidth="1"/>
    <col min="14847" max="14847" width="10.625" style="7" customWidth="1"/>
    <col min="14848" max="14848" width="10.125" style="7" customWidth="1"/>
    <col min="14849" max="14849" width="4.625" style="7" customWidth="1"/>
    <col min="14850" max="14850" width="18.75" style="7" customWidth="1"/>
    <col min="14851" max="14851" width="10.625" style="7" customWidth="1"/>
    <col min="14852" max="14852" width="10.125" style="7" customWidth="1"/>
    <col min="14853" max="14853" width="4.75" style="7" customWidth="1"/>
    <col min="14854" max="14854" width="3.625" style="7" customWidth="1"/>
    <col min="14855" max="14855" width="15.625" style="7" customWidth="1"/>
    <col min="14856" max="14856" width="10.625" style="7" customWidth="1"/>
    <col min="14857" max="14857" width="10.25" style="7" customWidth="1"/>
    <col min="14858" max="14858" width="4.625" style="7" customWidth="1"/>
    <col min="14859" max="14859" width="15.625" style="7" customWidth="1"/>
    <col min="14860" max="14860" width="3.75" style="7" customWidth="1"/>
    <col min="14861" max="14861" width="3.625" style="7" customWidth="1"/>
    <col min="14862" max="14862" width="8.625" style="7" customWidth="1"/>
    <col min="14863" max="14863" width="10.25" style="7" customWidth="1"/>
    <col min="14864" max="14864" width="4.625" style="7" customWidth="1"/>
    <col min="14865" max="14865" width="18.75" style="7" customWidth="1"/>
    <col min="14866" max="14866" width="10.625" style="7" customWidth="1"/>
    <col min="14867" max="14867" width="10.125" style="7" customWidth="1"/>
    <col min="14868" max="14868" width="4.625" style="7" customWidth="1"/>
    <col min="14869" max="14869" width="8.75" style="7" customWidth="1"/>
    <col min="14870" max="14871" width="10.625" style="7" customWidth="1"/>
    <col min="14872" max="14872" width="10.125" style="7" customWidth="1"/>
    <col min="14873" max="15100" width="9" style="7"/>
    <col min="15101" max="15101" width="4.625" style="7" customWidth="1"/>
    <col min="15102" max="15102" width="18.75" style="7" customWidth="1"/>
    <col min="15103" max="15103" width="10.625" style="7" customWidth="1"/>
    <col min="15104" max="15104" width="10.125" style="7" customWidth="1"/>
    <col min="15105" max="15105" width="4.625" style="7" customWidth="1"/>
    <col min="15106" max="15106" width="18.75" style="7" customWidth="1"/>
    <col min="15107" max="15107" width="10.625" style="7" customWidth="1"/>
    <col min="15108" max="15108" width="10.125" style="7" customWidth="1"/>
    <col min="15109" max="15109" width="4.75" style="7" customWidth="1"/>
    <col min="15110" max="15110" width="3.625" style="7" customWidth="1"/>
    <col min="15111" max="15111" width="15.625" style="7" customWidth="1"/>
    <col min="15112" max="15112" width="10.625" style="7" customWidth="1"/>
    <col min="15113" max="15113" width="10.25" style="7" customWidth="1"/>
    <col min="15114" max="15114" width="4.625" style="7" customWidth="1"/>
    <col min="15115" max="15115" width="15.625" style="7" customWidth="1"/>
    <col min="15116" max="15116" width="3.75" style="7" customWidth="1"/>
    <col min="15117" max="15117" width="3.625" style="7" customWidth="1"/>
    <col min="15118" max="15118" width="8.625" style="7" customWidth="1"/>
    <col min="15119" max="15119" width="10.25" style="7" customWidth="1"/>
    <col min="15120" max="15120" width="4.625" style="7" customWidth="1"/>
    <col min="15121" max="15121" width="18.75" style="7" customWidth="1"/>
    <col min="15122" max="15122" width="10.625" style="7" customWidth="1"/>
    <col min="15123" max="15123" width="10.125" style="7" customWidth="1"/>
    <col min="15124" max="15124" width="4.625" style="7" customWidth="1"/>
    <col min="15125" max="15125" width="8.75" style="7" customWidth="1"/>
    <col min="15126" max="15127" width="10.625" style="7" customWidth="1"/>
    <col min="15128" max="15128" width="10.125" style="7" customWidth="1"/>
    <col min="15129" max="15356" width="9" style="7"/>
    <col min="15357" max="15357" width="4.625" style="7" customWidth="1"/>
    <col min="15358" max="15358" width="18.75" style="7" customWidth="1"/>
    <col min="15359" max="15359" width="10.625" style="7" customWidth="1"/>
    <col min="15360" max="15360" width="10.125" style="7" customWidth="1"/>
    <col min="15361" max="15361" width="4.625" style="7" customWidth="1"/>
    <col min="15362" max="15362" width="18.75" style="7" customWidth="1"/>
    <col min="15363" max="15363" width="10.625" style="7" customWidth="1"/>
    <col min="15364" max="15364" width="10.125" style="7" customWidth="1"/>
    <col min="15365" max="15365" width="4.75" style="7" customWidth="1"/>
    <col min="15366" max="15366" width="3.625" style="7" customWidth="1"/>
    <col min="15367" max="15367" width="15.625" style="7" customWidth="1"/>
    <col min="15368" max="15368" width="10.625" style="7" customWidth="1"/>
    <col min="15369" max="15369" width="10.25" style="7" customWidth="1"/>
    <col min="15370" max="15370" width="4.625" style="7" customWidth="1"/>
    <col min="15371" max="15371" width="15.625" style="7" customWidth="1"/>
    <col min="15372" max="15372" width="3.75" style="7" customWidth="1"/>
    <col min="15373" max="15373" width="3.625" style="7" customWidth="1"/>
    <col min="15374" max="15374" width="8.625" style="7" customWidth="1"/>
    <col min="15375" max="15375" width="10.25" style="7" customWidth="1"/>
    <col min="15376" max="15376" width="4.625" style="7" customWidth="1"/>
    <col min="15377" max="15377" width="18.75" style="7" customWidth="1"/>
    <col min="15378" max="15378" width="10.625" style="7" customWidth="1"/>
    <col min="15379" max="15379" width="10.125" style="7" customWidth="1"/>
    <col min="15380" max="15380" width="4.625" style="7" customWidth="1"/>
    <col min="15381" max="15381" width="8.75" style="7" customWidth="1"/>
    <col min="15382" max="15383" width="10.625" style="7" customWidth="1"/>
    <col min="15384" max="15384" width="10.125" style="7" customWidth="1"/>
    <col min="15385" max="15612" width="9" style="7"/>
    <col min="15613" max="15613" width="4.625" style="7" customWidth="1"/>
    <col min="15614" max="15614" width="18.75" style="7" customWidth="1"/>
    <col min="15615" max="15615" width="10.625" style="7" customWidth="1"/>
    <col min="15616" max="15616" width="10.125" style="7" customWidth="1"/>
    <col min="15617" max="15617" width="4.625" style="7" customWidth="1"/>
    <col min="15618" max="15618" width="18.75" style="7" customWidth="1"/>
    <col min="15619" max="15619" width="10.625" style="7" customWidth="1"/>
    <col min="15620" max="15620" width="10.125" style="7" customWidth="1"/>
    <col min="15621" max="15621" width="4.75" style="7" customWidth="1"/>
    <col min="15622" max="15622" width="3.625" style="7" customWidth="1"/>
    <col min="15623" max="15623" width="15.625" style="7" customWidth="1"/>
    <col min="15624" max="15624" width="10.625" style="7" customWidth="1"/>
    <col min="15625" max="15625" width="10.25" style="7" customWidth="1"/>
    <col min="15626" max="15626" width="4.625" style="7" customWidth="1"/>
    <col min="15627" max="15627" width="15.625" style="7" customWidth="1"/>
    <col min="15628" max="15628" width="3.75" style="7" customWidth="1"/>
    <col min="15629" max="15629" width="3.625" style="7" customWidth="1"/>
    <col min="15630" max="15630" width="8.625" style="7" customWidth="1"/>
    <col min="15631" max="15631" width="10.25" style="7" customWidth="1"/>
    <col min="15632" max="15632" width="4.625" style="7" customWidth="1"/>
    <col min="15633" max="15633" width="18.75" style="7" customWidth="1"/>
    <col min="15634" max="15634" width="10.625" style="7" customWidth="1"/>
    <col min="15635" max="15635" width="10.125" style="7" customWidth="1"/>
    <col min="15636" max="15636" width="4.625" style="7" customWidth="1"/>
    <col min="15637" max="15637" width="8.75" style="7" customWidth="1"/>
    <col min="15638" max="15639" width="10.625" style="7" customWidth="1"/>
    <col min="15640" max="15640" width="10.125" style="7" customWidth="1"/>
    <col min="15641" max="15868" width="9" style="7"/>
    <col min="15869" max="15869" width="4.625" style="7" customWidth="1"/>
    <col min="15870" max="15870" width="18.75" style="7" customWidth="1"/>
    <col min="15871" max="15871" width="10.625" style="7" customWidth="1"/>
    <col min="15872" max="15872" width="10.125" style="7" customWidth="1"/>
    <col min="15873" max="15873" width="4.625" style="7" customWidth="1"/>
    <col min="15874" max="15874" width="18.75" style="7" customWidth="1"/>
    <col min="15875" max="15875" width="10.625" style="7" customWidth="1"/>
    <col min="15876" max="15876" width="10.125" style="7" customWidth="1"/>
    <col min="15877" max="15877" width="4.75" style="7" customWidth="1"/>
    <col min="15878" max="15878" width="3.625" style="7" customWidth="1"/>
    <col min="15879" max="15879" width="15.625" style="7" customWidth="1"/>
    <col min="15880" max="15880" width="10.625" style="7" customWidth="1"/>
    <col min="15881" max="15881" width="10.25" style="7" customWidth="1"/>
    <col min="15882" max="15882" width="4.625" style="7" customWidth="1"/>
    <col min="15883" max="15883" width="15.625" style="7" customWidth="1"/>
    <col min="15884" max="15884" width="3.75" style="7" customWidth="1"/>
    <col min="15885" max="15885" width="3.625" style="7" customWidth="1"/>
    <col min="15886" max="15886" width="8.625" style="7" customWidth="1"/>
    <col min="15887" max="15887" width="10.25" style="7" customWidth="1"/>
    <col min="15888" max="15888" width="4.625" style="7" customWidth="1"/>
    <col min="15889" max="15889" width="18.75" style="7" customWidth="1"/>
    <col min="15890" max="15890" width="10.625" style="7" customWidth="1"/>
    <col min="15891" max="15891" width="10.125" style="7" customWidth="1"/>
    <col min="15892" max="15892" width="4.625" style="7" customWidth="1"/>
    <col min="15893" max="15893" width="8.75" style="7" customWidth="1"/>
    <col min="15894" max="15895" width="10.625" style="7" customWidth="1"/>
    <col min="15896" max="15896" width="10.125" style="7" customWidth="1"/>
    <col min="15897" max="16124" width="9" style="7"/>
    <col min="16125" max="16125" width="4.625" style="7" customWidth="1"/>
    <col min="16126" max="16126" width="18.75" style="7" customWidth="1"/>
    <col min="16127" max="16127" width="10.625" style="7" customWidth="1"/>
    <col min="16128" max="16128" width="10.125" style="7" customWidth="1"/>
    <col min="16129" max="16129" width="4.625" style="7" customWidth="1"/>
    <col min="16130" max="16130" width="18.75" style="7" customWidth="1"/>
    <col min="16131" max="16131" width="10.625" style="7" customWidth="1"/>
    <col min="16132" max="16132" width="10.125" style="7" customWidth="1"/>
    <col min="16133" max="16133" width="4.75" style="7" customWidth="1"/>
    <col min="16134" max="16134" width="3.625" style="7" customWidth="1"/>
    <col min="16135" max="16135" width="15.625" style="7" customWidth="1"/>
    <col min="16136" max="16136" width="10.625" style="7" customWidth="1"/>
    <col min="16137" max="16137" width="10.25" style="7" customWidth="1"/>
    <col min="16138" max="16138" width="4.625" style="7" customWidth="1"/>
    <col min="16139" max="16139" width="15.625" style="7" customWidth="1"/>
    <col min="16140" max="16140" width="3.75" style="7" customWidth="1"/>
    <col min="16141" max="16141" width="3.625" style="7" customWidth="1"/>
    <col min="16142" max="16142" width="8.625" style="7" customWidth="1"/>
    <col min="16143" max="16143" width="10.25" style="7" customWidth="1"/>
    <col min="16144" max="16144" width="4.625" style="7" customWidth="1"/>
    <col min="16145" max="16145" width="18.75" style="7" customWidth="1"/>
    <col min="16146" max="16146" width="10.625" style="7" customWidth="1"/>
    <col min="16147" max="16147" width="10.125" style="7" customWidth="1"/>
    <col min="16148" max="16148" width="4.625" style="7" customWidth="1"/>
    <col min="16149" max="16149" width="8.75" style="7" customWidth="1"/>
    <col min="16150" max="16151" width="10.625" style="7" customWidth="1"/>
    <col min="16152" max="16152" width="10.125" style="7" customWidth="1"/>
    <col min="16153" max="16384" width="9" style="7"/>
  </cols>
  <sheetData>
    <row r="1" spans="1:49" s="5" customFormat="1" ht="33.75" customHeight="1" x14ac:dyDescent="0.35">
      <c r="A1" s="250" t="s">
        <v>0</v>
      </c>
      <c r="B1" s="250"/>
      <c r="C1" s="250"/>
      <c r="D1" s="250"/>
      <c r="E1" s="250"/>
      <c r="F1" s="250"/>
      <c r="G1" s="250"/>
      <c r="H1" s="1"/>
      <c r="I1" s="2"/>
      <c r="J1" s="249" t="s">
        <v>332</v>
      </c>
      <c r="K1" s="249"/>
      <c r="L1" s="249"/>
      <c r="M1" s="249"/>
      <c r="N1" s="249"/>
      <c r="O1" s="249"/>
      <c r="P1" s="249"/>
      <c r="Q1" s="3"/>
      <c r="S1" s="3"/>
      <c r="T1" s="4"/>
      <c r="U1" s="6"/>
      <c r="V1" s="6"/>
      <c r="W1" s="251" t="s">
        <v>339</v>
      </c>
      <c r="X1" s="251"/>
      <c r="Z1" s="7"/>
      <c r="AA1" s="7"/>
      <c r="AB1" s="7"/>
      <c r="AC1" s="7"/>
      <c r="AD1" s="7"/>
      <c r="AE1" s="7"/>
      <c r="AF1" s="7"/>
      <c r="AG1" s="7"/>
      <c r="AH1" s="7"/>
      <c r="AI1" s="7"/>
      <c r="AJ1" s="7"/>
      <c r="AK1" s="7"/>
      <c r="AL1" s="7"/>
      <c r="AM1" s="7"/>
      <c r="AN1" s="7"/>
      <c r="AO1" s="7"/>
      <c r="AP1" s="7"/>
      <c r="AQ1" s="7"/>
      <c r="AR1" s="7"/>
      <c r="AS1" s="7"/>
      <c r="AT1" s="7"/>
      <c r="AU1" s="7"/>
      <c r="AV1" s="7"/>
      <c r="AW1" s="7"/>
    </row>
    <row r="2" spans="1:49" ht="15" customHeight="1" thickBot="1" x14ac:dyDescent="0.2">
      <c r="A2" s="7" t="s">
        <v>1</v>
      </c>
      <c r="C2" s="8"/>
      <c r="D2" s="8"/>
      <c r="H2" s="7"/>
      <c r="L2" s="7"/>
      <c r="P2" s="7"/>
      <c r="T2" s="7"/>
      <c r="U2" s="9"/>
      <c r="V2" s="10"/>
      <c r="W2" s="11"/>
      <c r="X2" s="7"/>
    </row>
    <row r="3" spans="1:49" ht="15.75" customHeight="1" x14ac:dyDescent="0.15">
      <c r="A3" s="177" t="s">
        <v>2</v>
      </c>
      <c r="B3" s="12" t="s">
        <v>3</v>
      </c>
      <c r="C3" s="13">
        <f>SUM(一戸!C3,集合!C3)</f>
        <v>1073</v>
      </c>
      <c r="D3" s="102"/>
      <c r="E3" s="177" t="s">
        <v>4</v>
      </c>
      <c r="F3" s="15" t="s">
        <v>5</v>
      </c>
      <c r="G3" s="13">
        <f>SUM(一戸!G3,集合!G3)</f>
        <v>322</v>
      </c>
      <c r="H3" s="106"/>
      <c r="I3" s="177" t="s">
        <v>6</v>
      </c>
      <c r="J3" s="136" t="s">
        <v>7</v>
      </c>
      <c r="K3" s="13">
        <f>SUM(一戸!K3,集合!K3)</f>
        <v>1990</v>
      </c>
      <c r="L3" s="18"/>
      <c r="M3" s="177" t="s">
        <v>8</v>
      </c>
      <c r="N3" s="17" t="s">
        <v>9</v>
      </c>
      <c r="O3" s="13">
        <f>SUM(一戸!O3,集合!O3)</f>
        <v>1560</v>
      </c>
      <c r="P3" s="102"/>
      <c r="Q3" s="177" t="s">
        <v>10</v>
      </c>
      <c r="R3" s="12" t="s">
        <v>11</v>
      </c>
      <c r="S3" s="13">
        <f>SUM(一戸!S3,集合!S3)</f>
        <v>1053</v>
      </c>
      <c r="T3" s="102"/>
      <c r="U3" s="177" t="s">
        <v>12</v>
      </c>
      <c r="V3" s="133" t="s">
        <v>13</v>
      </c>
      <c r="W3" s="13">
        <f>SUM(一戸!W3,集合!W3)</f>
        <v>701</v>
      </c>
      <c r="X3" s="100"/>
    </row>
    <row r="4" spans="1:49" ht="15.75" customHeight="1" x14ac:dyDescent="0.15">
      <c r="A4" s="178"/>
      <c r="B4" s="21" t="s">
        <v>14</v>
      </c>
      <c r="C4" s="22">
        <f>SUM(一戸!C4,集合!C4)</f>
        <v>783</v>
      </c>
      <c r="D4" s="103"/>
      <c r="E4" s="178"/>
      <c r="F4" s="23" t="s">
        <v>15</v>
      </c>
      <c r="G4" s="24">
        <f>SUM(一戸!G4,集合!G4)</f>
        <v>800</v>
      </c>
      <c r="H4" s="108"/>
      <c r="I4" s="178"/>
      <c r="J4" s="26" t="s">
        <v>16</v>
      </c>
      <c r="K4" s="24">
        <f>SUM(一戸!K4,集合!K4)</f>
        <v>2555</v>
      </c>
      <c r="L4" s="27"/>
      <c r="M4" s="178"/>
      <c r="N4" s="26" t="s">
        <v>17</v>
      </c>
      <c r="O4" s="24">
        <f>SUM(一戸!O4,集合!O4)</f>
        <v>1114</v>
      </c>
      <c r="P4" s="103"/>
      <c r="Q4" s="178"/>
      <c r="R4" s="21" t="s">
        <v>18</v>
      </c>
      <c r="S4" s="24">
        <f>SUM(一戸!S4,集合!S4)</f>
        <v>938</v>
      </c>
      <c r="T4" s="103"/>
      <c r="U4" s="178"/>
      <c r="V4" s="28" t="s">
        <v>19</v>
      </c>
      <c r="W4" s="24">
        <f>SUM(一戸!W4,集合!W4)</f>
        <v>1028</v>
      </c>
      <c r="X4" s="97"/>
    </row>
    <row r="5" spans="1:49" ht="15.75" customHeight="1" x14ac:dyDescent="0.15">
      <c r="A5" s="178"/>
      <c r="B5" s="21" t="s">
        <v>20</v>
      </c>
      <c r="C5" s="22">
        <f>SUM(一戸!C5,集合!C5)</f>
        <v>726</v>
      </c>
      <c r="D5" s="103"/>
      <c r="E5" s="178"/>
      <c r="F5" s="23" t="s">
        <v>21</v>
      </c>
      <c r="G5" s="24">
        <f>SUM(一戸!G5,集合!G5)</f>
        <v>1072</v>
      </c>
      <c r="H5" s="108"/>
      <c r="I5" s="178"/>
      <c r="J5" s="134" t="s">
        <v>22</v>
      </c>
      <c r="K5" s="24">
        <f>SUM(一戸!K5,集合!K5)</f>
        <v>1207</v>
      </c>
      <c r="L5" s="27"/>
      <c r="M5" s="178"/>
      <c r="N5" s="26" t="s">
        <v>23</v>
      </c>
      <c r="O5" s="24">
        <f>SUM(一戸!O5,集合!O5)</f>
        <v>916</v>
      </c>
      <c r="P5" s="103"/>
      <c r="Q5" s="178"/>
      <c r="R5" s="21" t="s">
        <v>24</v>
      </c>
      <c r="S5" s="24">
        <f>SUM(一戸!S5,集合!S5)</f>
        <v>1420</v>
      </c>
      <c r="T5" s="103"/>
      <c r="U5" s="178"/>
      <c r="V5" s="28" t="s">
        <v>25</v>
      </c>
      <c r="W5" s="24">
        <f>SUM(一戸!W5,集合!W5)</f>
        <v>253</v>
      </c>
      <c r="X5" s="97"/>
    </row>
    <row r="6" spans="1:49" ht="15.75" customHeight="1" x14ac:dyDescent="0.15">
      <c r="A6" s="178"/>
      <c r="B6" s="21" t="s">
        <v>26</v>
      </c>
      <c r="C6" s="22">
        <f>SUM(一戸!C6,集合!C6)</f>
        <v>928</v>
      </c>
      <c r="D6" s="103"/>
      <c r="E6" s="178"/>
      <c r="F6" s="23" t="s">
        <v>27</v>
      </c>
      <c r="G6" s="24">
        <f>SUM(一戸!G6,集合!G6)</f>
        <v>1137</v>
      </c>
      <c r="H6" s="108"/>
      <c r="I6" s="178"/>
      <c r="J6" s="135" t="s">
        <v>28</v>
      </c>
      <c r="K6" s="24">
        <f>SUM(一戸!K6,集合!K6)</f>
        <v>1040</v>
      </c>
      <c r="L6" s="27"/>
      <c r="M6" s="178"/>
      <c r="N6" s="26" t="s">
        <v>29</v>
      </c>
      <c r="O6" s="24">
        <f>SUM(一戸!O6,集合!O6)</f>
        <v>375</v>
      </c>
      <c r="P6" s="103"/>
      <c r="Q6" s="178"/>
      <c r="R6" s="21" t="s">
        <v>30</v>
      </c>
      <c r="S6" s="24">
        <f>SUM(一戸!S6,集合!S6)</f>
        <v>1180</v>
      </c>
      <c r="T6" s="103"/>
      <c r="U6" s="178"/>
      <c r="V6" s="28" t="s">
        <v>31</v>
      </c>
      <c r="W6" s="24">
        <f>SUM(一戸!W6,集合!W6)</f>
        <v>779</v>
      </c>
      <c r="X6" s="97"/>
    </row>
    <row r="7" spans="1:49" ht="15.75" customHeight="1" x14ac:dyDescent="0.15">
      <c r="A7" s="178"/>
      <c r="B7" s="21" t="s">
        <v>32</v>
      </c>
      <c r="C7" s="22">
        <f>SUM(一戸!C7,集合!C7)</f>
        <v>444</v>
      </c>
      <c r="D7" s="103"/>
      <c r="E7" s="178"/>
      <c r="F7" s="23" t="s">
        <v>33</v>
      </c>
      <c r="G7" s="24">
        <f>SUM(一戸!G7,集合!G7)</f>
        <v>782</v>
      </c>
      <c r="H7" s="108"/>
      <c r="I7" s="178"/>
      <c r="J7" s="26" t="s">
        <v>34</v>
      </c>
      <c r="K7" s="24">
        <f>SUM(一戸!K7,集合!K7)</f>
        <v>1195</v>
      </c>
      <c r="L7" s="27"/>
      <c r="M7" s="178"/>
      <c r="N7" s="26" t="s">
        <v>35</v>
      </c>
      <c r="O7" s="24">
        <f>SUM(一戸!O7,集合!O7)</f>
        <v>1283</v>
      </c>
      <c r="P7" s="103"/>
      <c r="Q7" s="178"/>
      <c r="R7" s="21" t="s">
        <v>36</v>
      </c>
      <c r="S7" s="24">
        <f>SUM(一戸!S7,集合!S7)</f>
        <v>564</v>
      </c>
      <c r="T7" s="103"/>
      <c r="U7" s="178"/>
      <c r="V7" s="28" t="s">
        <v>37</v>
      </c>
      <c r="W7" s="24">
        <f>SUM(一戸!W7,集合!W7)</f>
        <v>272</v>
      </c>
      <c r="X7" s="97"/>
      <c r="Z7"/>
      <c r="AA7"/>
    </row>
    <row r="8" spans="1:49" ht="15.75" customHeight="1" x14ac:dyDescent="0.15">
      <c r="A8" s="178"/>
      <c r="B8" s="21" t="s">
        <v>38</v>
      </c>
      <c r="C8" s="22">
        <f>SUM(一戸!C8,集合!C8)</f>
        <v>1062</v>
      </c>
      <c r="D8" s="103"/>
      <c r="E8" s="178"/>
      <c r="F8" s="23" t="s">
        <v>39</v>
      </c>
      <c r="G8" s="24">
        <f>SUM(一戸!G8,集合!G8)</f>
        <v>997</v>
      </c>
      <c r="H8" s="108"/>
      <c r="I8" s="178"/>
      <c r="J8" s="26" t="s">
        <v>40</v>
      </c>
      <c r="K8" s="24">
        <f>SUM(一戸!K8,集合!K8)</f>
        <v>1297</v>
      </c>
      <c r="L8" s="27"/>
      <c r="M8" s="178"/>
      <c r="N8" s="26" t="s">
        <v>41</v>
      </c>
      <c r="O8" s="24">
        <f>SUM(一戸!O8,集合!O8)</f>
        <v>953</v>
      </c>
      <c r="P8" s="103"/>
      <c r="Q8" s="178"/>
      <c r="R8" s="21" t="s">
        <v>42</v>
      </c>
      <c r="S8" s="24">
        <f>SUM(一戸!S8,集合!S8)</f>
        <v>590</v>
      </c>
      <c r="T8" s="103"/>
      <c r="U8" s="178"/>
      <c r="V8" s="28" t="s">
        <v>43</v>
      </c>
      <c r="W8" s="24">
        <f>SUM(一戸!W8,集合!W8)</f>
        <v>697</v>
      </c>
      <c r="X8" s="97"/>
      <c r="Z8"/>
      <c r="AA8"/>
    </row>
    <row r="9" spans="1:49" ht="15.75" customHeight="1" x14ac:dyDescent="0.15">
      <c r="A9" s="178"/>
      <c r="B9" s="21" t="s">
        <v>44</v>
      </c>
      <c r="C9" s="22">
        <f>SUM(一戸!C9,集合!C9)</f>
        <v>1440</v>
      </c>
      <c r="D9" s="103"/>
      <c r="E9" s="178"/>
      <c r="F9" s="23" t="s">
        <v>45</v>
      </c>
      <c r="G9" s="24">
        <f>SUM(一戸!G9,集合!G9)</f>
        <v>1197</v>
      </c>
      <c r="H9" s="108"/>
      <c r="I9" s="178"/>
      <c r="J9" s="134" t="s">
        <v>46</v>
      </c>
      <c r="K9" s="24">
        <f>SUM(一戸!K9,集合!K9)</f>
        <v>1412</v>
      </c>
      <c r="L9" s="27"/>
      <c r="M9" s="178"/>
      <c r="N9" s="26" t="s">
        <v>47</v>
      </c>
      <c r="O9" s="24">
        <f>SUM(一戸!O9,集合!O9)</f>
        <v>135</v>
      </c>
      <c r="P9" s="103"/>
      <c r="Q9" s="178"/>
      <c r="R9" s="21" t="s">
        <v>48</v>
      </c>
      <c r="S9" s="24">
        <f>SUM(一戸!S9,集合!S9)</f>
        <v>202</v>
      </c>
      <c r="T9" s="103"/>
      <c r="U9" s="178"/>
      <c r="V9" s="28" t="s">
        <v>49</v>
      </c>
      <c r="W9" s="24">
        <f>SUM(一戸!W9,集合!W9)</f>
        <v>1053</v>
      </c>
      <c r="X9" s="97"/>
      <c r="Z9"/>
      <c r="AA9"/>
    </row>
    <row r="10" spans="1:49" ht="15.75" customHeight="1" x14ac:dyDescent="0.15">
      <c r="A10" s="178"/>
      <c r="B10" s="21" t="s">
        <v>50</v>
      </c>
      <c r="C10" s="22">
        <f>SUM(一戸!C10,集合!C10)</f>
        <v>585</v>
      </c>
      <c r="D10" s="103"/>
      <c r="E10" s="178"/>
      <c r="F10" s="23" t="s">
        <v>51</v>
      </c>
      <c r="G10" s="24">
        <f>SUM(一戸!G10,集合!G10)</f>
        <v>691</v>
      </c>
      <c r="H10" s="108"/>
      <c r="I10" s="178"/>
      <c r="J10" s="26" t="s">
        <v>52</v>
      </c>
      <c r="K10" s="24">
        <f>SUM(一戸!K10,集合!K10)</f>
        <v>385</v>
      </c>
      <c r="L10" s="27"/>
      <c r="M10" s="178"/>
      <c r="N10" s="26" t="s">
        <v>53</v>
      </c>
      <c r="O10" s="24">
        <f>SUM(一戸!O10,集合!O10)</f>
        <v>251</v>
      </c>
      <c r="P10" s="103"/>
      <c r="Q10" s="178"/>
      <c r="R10" s="21" t="s">
        <v>54</v>
      </c>
      <c r="S10" s="24">
        <f>SUM(一戸!S10,集合!S10)</f>
        <v>101</v>
      </c>
      <c r="T10" s="103"/>
      <c r="U10" s="178"/>
      <c r="V10" s="28" t="s">
        <v>55</v>
      </c>
      <c r="W10" s="24">
        <f>SUM(一戸!W10,集合!W10)</f>
        <v>842</v>
      </c>
      <c r="X10" s="97"/>
      <c r="Z10"/>
      <c r="AA10"/>
    </row>
    <row r="11" spans="1:49" ht="15.75" customHeight="1" x14ac:dyDescent="0.15">
      <c r="A11" s="178"/>
      <c r="B11" s="21" t="s">
        <v>56</v>
      </c>
      <c r="C11" s="22">
        <f>SUM(一戸!C11,集合!C11)</f>
        <v>845</v>
      </c>
      <c r="D11" s="103"/>
      <c r="E11" s="178"/>
      <c r="F11" s="23" t="s">
        <v>57</v>
      </c>
      <c r="G11" s="24">
        <f>SUM(一戸!G11,集合!G11)</f>
        <v>854</v>
      </c>
      <c r="H11" s="108"/>
      <c r="I11" s="178"/>
      <c r="J11" s="134" t="s">
        <v>58</v>
      </c>
      <c r="K11" s="29">
        <f>SUM(一戸!K11,集合!K11)</f>
        <v>694</v>
      </c>
      <c r="L11" s="36"/>
      <c r="M11" s="178"/>
      <c r="N11" s="26" t="s">
        <v>59</v>
      </c>
      <c r="O11" s="24">
        <f>SUM(一戸!O11,集合!O11)</f>
        <v>555</v>
      </c>
      <c r="P11" s="103"/>
      <c r="Q11" s="178"/>
      <c r="R11" s="21" t="s">
        <v>60</v>
      </c>
      <c r="S11" s="24">
        <f>SUM(一戸!S11,集合!S11)</f>
        <v>999</v>
      </c>
      <c r="T11" s="103"/>
      <c r="U11" s="178"/>
      <c r="V11" s="28" t="s">
        <v>61</v>
      </c>
      <c r="W11" s="24">
        <f>SUM(一戸!W11,集合!W11)</f>
        <v>942</v>
      </c>
      <c r="X11" s="97"/>
      <c r="Z11"/>
      <c r="AA11"/>
    </row>
    <row r="12" spans="1:49" ht="15.75" customHeight="1" x14ac:dyDescent="0.15">
      <c r="A12" s="178"/>
      <c r="B12" s="21" t="s">
        <v>62</v>
      </c>
      <c r="C12" s="22">
        <f>SUM(一戸!C12,集合!C12)</f>
        <v>284</v>
      </c>
      <c r="D12" s="103"/>
      <c r="E12" s="178"/>
      <c r="F12" s="30" t="s">
        <v>63</v>
      </c>
      <c r="G12" s="24">
        <f>SUM(一戸!G12,集合!G12)</f>
        <v>436</v>
      </c>
      <c r="H12" s="108"/>
      <c r="I12" s="252"/>
      <c r="J12" s="174" t="s">
        <v>64</v>
      </c>
      <c r="K12" s="172">
        <f>SUM(K3:K11)</f>
        <v>11775</v>
      </c>
      <c r="L12" s="170"/>
      <c r="M12" s="178"/>
      <c r="N12" s="26" t="s">
        <v>65</v>
      </c>
      <c r="O12" s="24">
        <f>SUM(一戸!O12,集合!O12)</f>
        <v>730</v>
      </c>
      <c r="P12" s="103"/>
      <c r="Q12" s="178"/>
      <c r="R12" s="21" t="s">
        <v>66</v>
      </c>
      <c r="S12" s="24">
        <f>SUM(一戸!S12,集合!S12)</f>
        <v>246</v>
      </c>
      <c r="T12" s="103"/>
      <c r="U12" s="178"/>
      <c r="V12" s="28" t="s">
        <v>67</v>
      </c>
      <c r="W12" s="24">
        <f>SUM(一戸!W12,集合!W12)</f>
        <v>358</v>
      </c>
      <c r="X12" s="97"/>
      <c r="Z12"/>
      <c r="AA12"/>
    </row>
    <row r="13" spans="1:49" ht="15.75" customHeight="1" thickBot="1" x14ac:dyDescent="0.2">
      <c r="A13" s="178"/>
      <c r="B13" s="21" t="s">
        <v>68</v>
      </c>
      <c r="C13" s="22">
        <f>SUM(一戸!C13,集合!C13)</f>
        <v>425</v>
      </c>
      <c r="D13" s="103"/>
      <c r="E13" s="178"/>
      <c r="F13" s="30" t="s">
        <v>69</v>
      </c>
      <c r="G13" s="24">
        <f>SUM(一戸!G13,集合!G13)</f>
        <v>614</v>
      </c>
      <c r="H13" s="108"/>
      <c r="I13" s="253"/>
      <c r="J13" s="175"/>
      <c r="K13" s="173"/>
      <c r="L13" s="171"/>
      <c r="M13" s="178"/>
      <c r="N13" s="31" t="s">
        <v>70</v>
      </c>
      <c r="O13" s="24">
        <f>SUM(一戸!O13,集合!O13)</f>
        <v>607</v>
      </c>
      <c r="P13" s="103"/>
      <c r="Q13" s="178"/>
      <c r="R13" s="101" t="s">
        <v>71</v>
      </c>
      <c r="S13" s="24">
        <f>SUM(一戸!S13,集合!S13)</f>
        <v>15</v>
      </c>
      <c r="T13" s="103"/>
      <c r="U13" s="178"/>
      <c r="V13" s="28" t="s">
        <v>72</v>
      </c>
      <c r="W13" s="24">
        <f>SUM(一戸!W13,集合!W13)</f>
        <v>226</v>
      </c>
      <c r="X13" s="97"/>
      <c r="Z13"/>
      <c r="AA13"/>
    </row>
    <row r="14" spans="1:49" ht="15.75" customHeight="1" x14ac:dyDescent="0.15">
      <c r="A14" s="178"/>
      <c r="B14" s="21" t="s">
        <v>73</v>
      </c>
      <c r="C14" s="22">
        <f>SUM(一戸!C14,集合!C14)</f>
        <v>708</v>
      </c>
      <c r="D14" s="103"/>
      <c r="E14" s="178"/>
      <c r="F14" s="32" t="s">
        <v>74</v>
      </c>
      <c r="G14" s="29">
        <f>SUM(一戸!G14,集合!G14)</f>
        <v>1775</v>
      </c>
      <c r="H14" s="109"/>
      <c r="I14" s="177" t="s">
        <v>75</v>
      </c>
      <c r="J14" s="128" t="s">
        <v>76</v>
      </c>
      <c r="K14" s="13">
        <f>SUM(一戸!K14,集合!K14)</f>
        <v>922</v>
      </c>
      <c r="L14" s="20"/>
      <c r="M14" s="178"/>
      <c r="N14" s="26" t="s">
        <v>77</v>
      </c>
      <c r="O14" s="24">
        <f>SUM(一戸!O14,集合!O14)</f>
        <v>401</v>
      </c>
      <c r="P14" s="103"/>
      <c r="Q14" s="178"/>
      <c r="R14" s="21" t="s">
        <v>78</v>
      </c>
      <c r="S14" s="24">
        <f>SUM(一戸!S14,集合!S14)</f>
        <v>76</v>
      </c>
      <c r="T14" s="103"/>
      <c r="U14" s="178"/>
      <c r="V14" s="28" t="s">
        <v>79</v>
      </c>
      <c r="W14" s="24">
        <f>SUM(一戸!W14,集合!W14)</f>
        <v>343</v>
      </c>
      <c r="X14" s="97"/>
      <c r="Z14"/>
      <c r="AA14"/>
    </row>
    <row r="15" spans="1:49" ht="15.75" customHeight="1" x14ac:dyDescent="0.15">
      <c r="A15" s="178"/>
      <c r="B15" s="21" t="s">
        <v>80</v>
      </c>
      <c r="C15" s="22">
        <f>SUM(一戸!C15,集合!C15)</f>
        <v>652</v>
      </c>
      <c r="D15" s="103"/>
      <c r="E15" s="178"/>
      <c r="F15" s="174" t="s">
        <v>64</v>
      </c>
      <c r="G15" s="196">
        <f>SUM(G3:G14)</f>
        <v>10677</v>
      </c>
      <c r="H15" s="170"/>
      <c r="I15" s="178"/>
      <c r="J15" s="138" t="s">
        <v>81</v>
      </c>
      <c r="K15" s="24">
        <f>SUM(一戸!K15,集合!K15)</f>
        <v>240</v>
      </c>
      <c r="L15" s="97"/>
      <c r="M15" s="178"/>
      <c r="N15" s="34" t="s">
        <v>82</v>
      </c>
      <c r="O15" s="29">
        <f>SUM(一戸!O15,集合!O15)</f>
        <v>12</v>
      </c>
      <c r="P15" s="104"/>
      <c r="Q15" s="178"/>
      <c r="R15" s="21" t="s">
        <v>83</v>
      </c>
      <c r="S15" s="24">
        <f>SUM(一戸!S15,集合!S15)</f>
        <v>211</v>
      </c>
      <c r="T15" s="103"/>
      <c r="U15" s="178"/>
      <c r="V15" s="139" t="s">
        <v>84</v>
      </c>
      <c r="W15" s="29">
        <f>SUM(一戸!W15,集合!W15)</f>
        <v>612</v>
      </c>
      <c r="X15" s="99"/>
    </row>
    <row r="16" spans="1:49" ht="15.75" customHeight="1" thickBot="1" x14ac:dyDescent="0.2">
      <c r="A16" s="178"/>
      <c r="B16" s="32" t="s">
        <v>85</v>
      </c>
      <c r="C16" s="29">
        <f>SUM(一戸!C16,集合!C16)</f>
        <v>205</v>
      </c>
      <c r="D16" s="104"/>
      <c r="E16" s="179"/>
      <c r="F16" s="175"/>
      <c r="G16" s="197"/>
      <c r="H16" s="171"/>
      <c r="I16" s="178"/>
      <c r="J16" s="137" t="s">
        <v>86</v>
      </c>
      <c r="K16" s="24">
        <f>SUM(一戸!K16,集合!K16)</f>
        <v>685</v>
      </c>
      <c r="L16" s="97"/>
      <c r="M16" s="178"/>
      <c r="N16" s="174" t="s">
        <v>64</v>
      </c>
      <c r="O16" s="172">
        <f>SUM(O3:O15)</f>
        <v>8892</v>
      </c>
      <c r="P16" s="170"/>
      <c r="Q16" s="178"/>
      <c r="R16" s="21" t="s">
        <v>87</v>
      </c>
      <c r="S16" s="24">
        <f>SUM(一戸!S16,集合!S16)</f>
        <v>1100</v>
      </c>
      <c r="T16" s="103"/>
      <c r="U16" s="178"/>
      <c r="V16" s="198" t="s">
        <v>64</v>
      </c>
      <c r="W16" s="172">
        <f>SUM(W3:W15)</f>
        <v>8106</v>
      </c>
      <c r="X16" s="170"/>
    </row>
    <row r="17" spans="1:24" ht="15.75" customHeight="1" thickBot="1" x14ac:dyDescent="0.2">
      <c r="A17" s="178"/>
      <c r="B17" s="174" t="s">
        <v>64</v>
      </c>
      <c r="C17" s="172">
        <f>SUM(C3:C16)</f>
        <v>10160</v>
      </c>
      <c r="D17" s="170"/>
      <c r="E17" s="177" t="s">
        <v>88</v>
      </c>
      <c r="F17" s="12" t="s">
        <v>89</v>
      </c>
      <c r="G17" s="13">
        <f>SUM(一戸!G17,集合!G17)</f>
        <v>571</v>
      </c>
      <c r="H17" s="106"/>
      <c r="I17" s="178"/>
      <c r="J17" s="137" t="s">
        <v>90</v>
      </c>
      <c r="K17" s="24">
        <f>SUM(一戸!K17,集合!K17)</f>
        <v>650</v>
      </c>
      <c r="L17" s="44"/>
      <c r="M17" s="253"/>
      <c r="N17" s="175"/>
      <c r="O17" s="173"/>
      <c r="P17" s="171"/>
      <c r="Q17" s="178"/>
      <c r="R17" s="21" t="s">
        <v>91</v>
      </c>
      <c r="S17" s="24">
        <f>SUM(一戸!S17,集合!S17)</f>
        <v>595</v>
      </c>
      <c r="T17" s="103"/>
      <c r="U17" s="179"/>
      <c r="V17" s="198"/>
      <c r="W17" s="173"/>
      <c r="X17" s="171"/>
    </row>
    <row r="18" spans="1:24" ht="15.75" customHeight="1" thickBot="1" x14ac:dyDescent="0.2">
      <c r="A18" s="179"/>
      <c r="B18" s="175"/>
      <c r="C18" s="173"/>
      <c r="D18" s="171"/>
      <c r="E18" s="178"/>
      <c r="F18" s="21" t="s">
        <v>92</v>
      </c>
      <c r="G18" s="22">
        <f>SUM(一戸!G18,集合!G18)</f>
        <v>666</v>
      </c>
      <c r="H18" s="107"/>
      <c r="I18" s="178"/>
      <c r="J18" s="126" t="s">
        <v>93</v>
      </c>
      <c r="K18" s="24">
        <f>SUM(一戸!K18,集合!K18)</f>
        <v>589</v>
      </c>
      <c r="L18" s="97"/>
      <c r="M18" s="177" t="s">
        <v>94</v>
      </c>
      <c r="N18" s="17" t="s">
        <v>95</v>
      </c>
      <c r="O18" s="13">
        <f>SUM(一戸!O18,集合!O18)</f>
        <v>417</v>
      </c>
      <c r="P18" s="115"/>
      <c r="Q18" s="178"/>
      <c r="R18" s="21" t="s">
        <v>96</v>
      </c>
      <c r="S18" s="24">
        <f>SUM(一戸!S18,集合!S18)</f>
        <v>295</v>
      </c>
      <c r="T18" s="103"/>
      <c r="U18" s="177" t="s">
        <v>97</v>
      </c>
      <c r="V18" s="142" t="s">
        <v>98</v>
      </c>
      <c r="W18" s="13">
        <f>SUM(一戸!W18,集合!W18)</f>
        <v>331</v>
      </c>
      <c r="X18" s="102"/>
    </row>
    <row r="19" spans="1:24" ht="15.75" customHeight="1" x14ac:dyDescent="0.15">
      <c r="A19" s="177" t="s">
        <v>99</v>
      </c>
      <c r="B19" s="15" t="s">
        <v>100</v>
      </c>
      <c r="C19" s="13">
        <f>SUM(一戸!C19,集合!C19)</f>
        <v>892</v>
      </c>
      <c r="D19" s="106"/>
      <c r="E19" s="178"/>
      <c r="F19" s="21" t="s">
        <v>101</v>
      </c>
      <c r="G19" s="22">
        <f>SUM(一戸!G19,集合!G19)</f>
        <v>464</v>
      </c>
      <c r="H19" s="107"/>
      <c r="I19" s="178"/>
      <c r="J19" s="138" t="s">
        <v>102</v>
      </c>
      <c r="K19" s="24">
        <f>SUM(一戸!K19,集合!K19)</f>
        <v>973</v>
      </c>
      <c r="L19" s="97"/>
      <c r="M19" s="178"/>
      <c r="N19" s="26" t="s">
        <v>103</v>
      </c>
      <c r="O19" s="24">
        <f>SUM(一戸!O19,集合!O19)</f>
        <v>533</v>
      </c>
      <c r="P19" s="116"/>
      <c r="Q19" s="178"/>
      <c r="R19" s="21" t="s">
        <v>104</v>
      </c>
      <c r="S19" s="24">
        <f>SUM(一戸!S19,集合!S19)</f>
        <v>165</v>
      </c>
      <c r="T19" s="103"/>
      <c r="U19" s="178"/>
      <c r="V19" s="140" t="s">
        <v>105</v>
      </c>
      <c r="W19" s="24">
        <f>SUM(一戸!W19,集合!W19)</f>
        <v>359</v>
      </c>
      <c r="X19" s="103"/>
    </row>
    <row r="20" spans="1:24" ht="15.75" customHeight="1" x14ac:dyDescent="0.15">
      <c r="A20" s="178"/>
      <c r="B20" s="23" t="s">
        <v>106</v>
      </c>
      <c r="C20" s="22">
        <f>SUM(一戸!C20,集合!C20)</f>
        <v>1472</v>
      </c>
      <c r="D20" s="107"/>
      <c r="E20" s="178"/>
      <c r="F20" s="21" t="s">
        <v>107</v>
      </c>
      <c r="G20" s="22">
        <f>SUM(一戸!G20,集合!G20)</f>
        <v>1091</v>
      </c>
      <c r="H20" s="107"/>
      <c r="I20" s="178"/>
      <c r="J20" s="126" t="s">
        <v>108</v>
      </c>
      <c r="K20" s="24">
        <f>SUM(一戸!K20,集合!K20)</f>
        <v>595</v>
      </c>
      <c r="L20" s="97"/>
      <c r="M20" s="178"/>
      <c r="N20" s="26" t="s">
        <v>109</v>
      </c>
      <c r="O20" s="24">
        <f>SUM(一戸!O20,集合!O20)</f>
        <v>214</v>
      </c>
      <c r="P20" s="116"/>
      <c r="Q20" s="178"/>
      <c r="R20" s="21" t="s">
        <v>110</v>
      </c>
      <c r="S20" s="24">
        <f>SUM(一戸!S20,集合!S20)</f>
        <v>340</v>
      </c>
      <c r="T20" s="103"/>
      <c r="U20" s="178"/>
      <c r="V20" s="140" t="s">
        <v>111</v>
      </c>
      <c r="W20" s="24">
        <f>SUM(一戸!W20,集合!W20)</f>
        <v>660</v>
      </c>
      <c r="X20" s="103"/>
    </row>
    <row r="21" spans="1:24" ht="15.75" customHeight="1" x14ac:dyDescent="0.15">
      <c r="A21" s="178"/>
      <c r="B21" s="23" t="s">
        <v>112</v>
      </c>
      <c r="C21" s="22">
        <f>SUM(一戸!C21,集合!C21)</f>
        <v>592</v>
      </c>
      <c r="D21" s="107"/>
      <c r="E21" s="178"/>
      <c r="F21" s="21" t="s">
        <v>113</v>
      </c>
      <c r="G21" s="22">
        <f>SUM(一戸!G21,集合!G21)</f>
        <v>847</v>
      </c>
      <c r="H21" s="107"/>
      <c r="I21" s="178"/>
      <c r="J21" s="126" t="s">
        <v>114</v>
      </c>
      <c r="K21" s="24">
        <f>SUM(一戸!K21,集合!K21)</f>
        <v>1421</v>
      </c>
      <c r="L21" s="97"/>
      <c r="M21" s="178"/>
      <c r="N21" s="26" t="s">
        <v>115</v>
      </c>
      <c r="O21" s="24">
        <f>SUM(一戸!O21,集合!O21)</f>
        <v>275</v>
      </c>
      <c r="P21" s="116"/>
      <c r="Q21" s="178"/>
      <c r="R21" s="21" t="s">
        <v>116</v>
      </c>
      <c r="S21" s="24">
        <f>SUM(一戸!S21,集合!S21)</f>
        <v>148</v>
      </c>
      <c r="T21" s="103"/>
      <c r="U21" s="178"/>
      <c r="V21" s="140" t="s">
        <v>117</v>
      </c>
      <c r="W21" s="24">
        <f>SUM(一戸!W21,集合!W21)</f>
        <v>608</v>
      </c>
      <c r="X21" s="103"/>
    </row>
    <row r="22" spans="1:24" ht="15.75" customHeight="1" x14ac:dyDescent="0.15">
      <c r="A22" s="178"/>
      <c r="B22" s="23" t="s">
        <v>118</v>
      </c>
      <c r="C22" s="22">
        <f>SUM(一戸!C22,集合!C22)</f>
        <v>708</v>
      </c>
      <c r="D22" s="107"/>
      <c r="E22" s="178"/>
      <c r="F22" s="21" t="s">
        <v>119</v>
      </c>
      <c r="G22" s="22">
        <f>SUM(一戸!G22,集合!G22)</f>
        <v>796</v>
      </c>
      <c r="H22" s="107"/>
      <c r="I22" s="178"/>
      <c r="J22" s="138" t="s">
        <v>120</v>
      </c>
      <c r="K22" s="24">
        <f>SUM(一戸!K22,集合!K22)</f>
        <v>922</v>
      </c>
      <c r="L22" s="97"/>
      <c r="M22" s="178"/>
      <c r="N22" s="26" t="s">
        <v>121</v>
      </c>
      <c r="O22" s="24">
        <f>SUM(一戸!O22,集合!O22)</f>
        <v>130</v>
      </c>
      <c r="P22" s="116"/>
      <c r="Q22" s="178"/>
      <c r="R22" s="21" t="s">
        <v>122</v>
      </c>
      <c r="S22" s="24">
        <f>SUM(一戸!S22,集合!S22)</f>
        <v>39</v>
      </c>
      <c r="T22" s="103"/>
      <c r="U22" s="178"/>
      <c r="V22" s="140" t="s">
        <v>123</v>
      </c>
      <c r="W22" s="24">
        <f>SUM(一戸!W22,集合!W22)</f>
        <v>305</v>
      </c>
      <c r="X22" s="103"/>
    </row>
    <row r="23" spans="1:24" ht="15.75" customHeight="1" x14ac:dyDescent="0.15">
      <c r="A23" s="178"/>
      <c r="B23" s="30" t="s">
        <v>124</v>
      </c>
      <c r="C23" s="22">
        <f>SUM(一戸!C23,集合!C23)</f>
        <v>549</v>
      </c>
      <c r="D23" s="107"/>
      <c r="E23" s="178"/>
      <c r="F23" s="21" t="s">
        <v>125</v>
      </c>
      <c r="G23" s="22">
        <f>SUM(一戸!G23,集合!G23)</f>
        <v>246</v>
      </c>
      <c r="H23" s="27"/>
      <c r="I23" s="178"/>
      <c r="J23" s="137" t="s">
        <v>126</v>
      </c>
      <c r="K23" s="24">
        <f>SUM(一戸!K23,集合!K23)</f>
        <v>540</v>
      </c>
      <c r="L23" s="44"/>
      <c r="M23" s="178"/>
      <c r="N23" s="26" t="s">
        <v>127</v>
      </c>
      <c r="O23" s="24">
        <f>SUM(一戸!O23,集合!O23)</f>
        <v>239</v>
      </c>
      <c r="P23" s="116"/>
      <c r="Q23" s="178"/>
      <c r="R23" s="21" t="s">
        <v>128</v>
      </c>
      <c r="S23" s="24">
        <f>SUM(一戸!S23,集合!S23)</f>
        <v>150</v>
      </c>
      <c r="T23" s="103"/>
      <c r="U23" s="178"/>
      <c r="V23" s="140" t="s">
        <v>129</v>
      </c>
      <c r="W23" s="24">
        <f>SUM(一戸!W23,集合!W23)</f>
        <v>517</v>
      </c>
      <c r="X23" s="103"/>
    </row>
    <row r="24" spans="1:24" ht="15.75" customHeight="1" x14ac:dyDescent="0.15">
      <c r="A24" s="178"/>
      <c r="B24" s="30" t="s">
        <v>130</v>
      </c>
      <c r="C24" s="22">
        <f>SUM(一戸!C24,集合!C24)</f>
        <v>1005</v>
      </c>
      <c r="D24" s="107"/>
      <c r="E24" s="178"/>
      <c r="F24" s="21" t="s">
        <v>131</v>
      </c>
      <c r="G24" s="22">
        <f>SUM(一戸!G24,集合!G24)</f>
        <v>607</v>
      </c>
      <c r="H24" s="27"/>
      <c r="I24" s="178"/>
      <c r="J24" s="137" t="s">
        <v>132</v>
      </c>
      <c r="K24" s="24">
        <f>SUM(一戸!K24,集合!K24)</f>
        <v>503</v>
      </c>
      <c r="L24" s="44"/>
      <c r="M24" s="178"/>
      <c r="N24" s="26" t="s">
        <v>133</v>
      </c>
      <c r="O24" s="24">
        <f>SUM(一戸!O24,集合!O24)</f>
        <v>426</v>
      </c>
      <c r="P24" s="116"/>
      <c r="Q24" s="178"/>
      <c r="R24" s="21" t="s">
        <v>134</v>
      </c>
      <c r="S24" s="24">
        <f>SUM(一戸!S24,集合!S24)</f>
        <v>201</v>
      </c>
      <c r="T24" s="103"/>
      <c r="U24" s="178"/>
      <c r="V24" s="140" t="s">
        <v>135</v>
      </c>
      <c r="W24" s="24">
        <f>SUM(一戸!W24,集合!W24)</f>
        <v>607</v>
      </c>
      <c r="X24" s="103"/>
    </row>
    <row r="25" spans="1:24" ht="15.75" customHeight="1" x14ac:dyDescent="0.15">
      <c r="A25" s="178"/>
      <c r="B25" s="23" t="s">
        <v>136</v>
      </c>
      <c r="C25" s="22">
        <f>SUM(一戸!C25,集合!C25)</f>
        <v>951</v>
      </c>
      <c r="D25" s="107"/>
      <c r="E25" s="178"/>
      <c r="F25" s="21" t="s">
        <v>137</v>
      </c>
      <c r="G25" s="22">
        <f>SUM(一戸!G25,集合!G25)</f>
        <v>1194</v>
      </c>
      <c r="H25" s="27"/>
      <c r="I25" s="178"/>
      <c r="J25" s="126" t="s">
        <v>138</v>
      </c>
      <c r="K25" s="24">
        <f>SUM(一戸!K25,集合!K25)</f>
        <v>1267</v>
      </c>
      <c r="L25" s="97"/>
      <c r="M25" s="178"/>
      <c r="N25" s="26" t="s">
        <v>139</v>
      </c>
      <c r="O25" s="24">
        <f>SUM(一戸!O25,集合!O25)</f>
        <v>260</v>
      </c>
      <c r="P25" s="116"/>
      <c r="Q25" s="178"/>
      <c r="R25" s="32" t="s">
        <v>140</v>
      </c>
      <c r="S25" s="29">
        <f>SUM(一戸!S25,集合!S25)</f>
        <v>253</v>
      </c>
      <c r="T25" s="104"/>
      <c r="U25" s="178"/>
      <c r="V25" s="140" t="s">
        <v>141</v>
      </c>
      <c r="W25" s="24">
        <f>SUM(一戸!W25,集合!W25)</f>
        <v>540</v>
      </c>
      <c r="X25" s="103"/>
    </row>
    <row r="26" spans="1:24" ht="15.75" customHeight="1" x14ac:dyDescent="0.15">
      <c r="A26" s="178"/>
      <c r="B26" s="23" t="s">
        <v>142</v>
      </c>
      <c r="C26" s="22">
        <f>SUM(一戸!C26,集合!C26)</f>
        <v>421</v>
      </c>
      <c r="D26" s="107"/>
      <c r="E26" s="178"/>
      <c r="F26" s="21" t="s">
        <v>143</v>
      </c>
      <c r="G26" s="22">
        <f>SUM(一戸!G26,集合!G26)</f>
        <v>315</v>
      </c>
      <c r="H26" s="27"/>
      <c r="I26" s="178"/>
      <c r="J26" s="138" t="s">
        <v>144</v>
      </c>
      <c r="K26" s="24">
        <f>SUM(一戸!K26,集合!K26)</f>
        <v>1101</v>
      </c>
      <c r="L26" s="97"/>
      <c r="M26" s="178"/>
      <c r="N26" s="26" t="s">
        <v>145</v>
      </c>
      <c r="O26" s="24">
        <f>SUM(一戸!O26,集合!O26)</f>
        <v>302</v>
      </c>
      <c r="P26" s="116"/>
      <c r="Q26" s="178"/>
      <c r="R26" s="174" t="s">
        <v>64</v>
      </c>
      <c r="S26" s="172">
        <f>SUM(S3:S25)</f>
        <v>10881</v>
      </c>
      <c r="T26" s="170"/>
      <c r="U26" s="178"/>
      <c r="V26" s="140" t="s">
        <v>146</v>
      </c>
      <c r="W26" s="24">
        <f>SUM(一戸!W26,集合!W26)</f>
        <v>876</v>
      </c>
      <c r="X26" s="103"/>
    </row>
    <row r="27" spans="1:24" ht="15.75" customHeight="1" thickBot="1" x14ac:dyDescent="0.2">
      <c r="A27" s="178"/>
      <c r="B27" s="23" t="s">
        <v>147</v>
      </c>
      <c r="C27" s="22">
        <f>SUM(一戸!C27,集合!C27)</f>
        <v>932</v>
      </c>
      <c r="D27" s="107"/>
      <c r="E27" s="178"/>
      <c r="F27" s="21" t="s">
        <v>148</v>
      </c>
      <c r="G27" s="22">
        <f>SUM(一戸!G27,集合!G27)</f>
        <v>1005</v>
      </c>
      <c r="H27" s="27"/>
      <c r="I27" s="178"/>
      <c r="J27" s="125" t="s">
        <v>149</v>
      </c>
      <c r="K27" s="29">
        <f>SUM(一戸!K27,集合!K27)</f>
        <v>973</v>
      </c>
      <c r="L27" s="98"/>
      <c r="M27" s="178"/>
      <c r="N27" s="26" t="s">
        <v>150</v>
      </c>
      <c r="O27" s="24">
        <f>SUM(一戸!O27,集合!O27)</f>
        <v>423</v>
      </c>
      <c r="P27" s="116"/>
      <c r="Q27" s="179"/>
      <c r="R27" s="175"/>
      <c r="S27" s="173"/>
      <c r="T27" s="171"/>
      <c r="U27" s="178"/>
      <c r="V27" s="140" t="s">
        <v>151</v>
      </c>
      <c r="W27" s="24">
        <f>SUM(一戸!W27,集合!W27)</f>
        <v>864</v>
      </c>
      <c r="X27" s="103"/>
    </row>
    <row r="28" spans="1:24" ht="15.75" customHeight="1" x14ac:dyDescent="0.15">
      <c r="A28" s="178"/>
      <c r="B28" s="23" t="s">
        <v>152</v>
      </c>
      <c r="C28" s="22">
        <f>SUM(一戸!C28,集合!C28)</f>
        <v>833</v>
      </c>
      <c r="D28" s="107"/>
      <c r="E28" s="178"/>
      <c r="F28" s="21" t="s">
        <v>153</v>
      </c>
      <c r="G28" s="22">
        <f>SUM(一戸!G28,集合!G28)</f>
        <v>567</v>
      </c>
      <c r="H28" s="27"/>
      <c r="I28" s="178"/>
      <c r="J28" s="194" t="s">
        <v>64</v>
      </c>
      <c r="K28" s="172">
        <f>SUM(K14:K27)</f>
        <v>11381</v>
      </c>
      <c r="L28" s="170"/>
      <c r="M28" s="178"/>
      <c r="N28" s="26" t="s">
        <v>154</v>
      </c>
      <c r="O28" s="24">
        <f>SUM(一戸!O28,集合!O28)</f>
        <v>26</v>
      </c>
      <c r="P28" s="116"/>
      <c r="Q28" s="177" t="s">
        <v>155</v>
      </c>
      <c r="R28" s="12" t="s">
        <v>156</v>
      </c>
      <c r="S28" s="13">
        <f>SUM(一戸!S28,集合!S28)</f>
        <v>172</v>
      </c>
      <c r="T28" s="18"/>
      <c r="U28" s="178"/>
      <c r="V28" s="140" t="s">
        <v>157</v>
      </c>
      <c r="W28" s="24">
        <f>SUM(一戸!W28,集合!W28)</f>
        <v>517</v>
      </c>
      <c r="X28" s="103"/>
    </row>
    <row r="29" spans="1:24" ht="15.75" customHeight="1" thickBot="1" x14ac:dyDescent="0.2">
      <c r="A29" s="178"/>
      <c r="B29" s="23" t="s">
        <v>158</v>
      </c>
      <c r="C29" s="22">
        <f>SUM(一戸!C29,集合!C29)</f>
        <v>914</v>
      </c>
      <c r="D29" s="107"/>
      <c r="E29" s="178"/>
      <c r="F29" s="42" t="s">
        <v>159</v>
      </c>
      <c r="G29" s="22">
        <f>SUM(一戸!G29,集合!G29)</f>
        <v>620</v>
      </c>
      <c r="H29" s="27"/>
      <c r="I29" s="179"/>
      <c r="J29" s="195"/>
      <c r="K29" s="173"/>
      <c r="L29" s="171"/>
      <c r="M29" s="178"/>
      <c r="N29" s="26" t="s">
        <v>160</v>
      </c>
      <c r="O29" s="24">
        <f>SUM(一戸!O29,集合!O29)</f>
        <v>539</v>
      </c>
      <c r="P29" s="116"/>
      <c r="Q29" s="178"/>
      <c r="R29" s="21" t="s">
        <v>167</v>
      </c>
      <c r="S29" s="24">
        <f>SUM(一戸!S29,集合!S29)</f>
        <v>266</v>
      </c>
      <c r="T29" s="40"/>
      <c r="U29" s="178"/>
      <c r="V29" s="140" t="s">
        <v>161</v>
      </c>
      <c r="W29" s="24">
        <f>SUM(一戸!W29,集合!W29)</f>
        <v>520</v>
      </c>
      <c r="X29" s="103"/>
    </row>
    <row r="30" spans="1:24" ht="15.75" customHeight="1" x14ac:dyDescent="0.15">
      <c r="A30" s="178"/>
      <c r="B30" s="30" t="s">
        <v>162</v>
      </c>
      <c r="C30" s="22">
        <f>SUM(一戸!C30,集合!C30)</f>
        <v>59</v>
      </c>
      <c r="D30" s="107"/>
      <c r="E30" s="178"/>
      <c r="F30" s="42" t="s">
        <v>163</v>
      </c>
      <c r="G30" s="22">
        <f>SUM(一戸!G30,集合!G30)</f>
        <v>685</v>
      </c>
      <c r="H30" s="27"/>
      <c r="I30" s="177" t="s">
        <v>164</v>
      </c>
      <c r="J30" s="143" t="s">
        <v>165</v>
      </c>
      <c r="K30" s="13">
        <f>SUM(一戸!K30,集合!K30)</f>
        <v>347</v>
      </c>
      <c r="L30" s="18"/>
      <c r="M30" s="178"/>
      <c r="N30" s="26" t="s">
        <v>166</v>
      </c>
      <c r="O30" s="24">
        <f>SUM(一戸!O30,集合!O30)</f>
        <v>766</v>
      </c>
      <c r="P30" s="116"/>
      <c r="Q30" s="178"/>
      <c r="R30" s="21" t="s">
        <v>341</v>
      </c>
      <c r="S30" s="24">
        <f>SUM(一戸!S30,集合!S30)</f>
        <v>550</v>
      </c>
      <c r="T30" s="27"/>
      <c r="U30" s="178"/>
      <c r="V30" s="140" t="s">
        <v>168</v>
      </c>
      <c r="W30" s="24">
        <f>SUM(一戸!W30,集合!W30)</f>
        <v>500</v>
      </c>
      <c r="X30" s="103"/>
    </row>
    <row r="31" spans="1:24" ht="15.75" customHeight="1" x14ac:dyDescent="0.15">
      <c r="A31" s="178"/>
      <c r="B31" s="30" t="s">
        <v>169</v>
      </c>
      <c r="C31" s="22">
        <f>SUM(一戸!C31,集合!C31)</f>
        <v>268</v>
      </c>
      <c r="D31" s="44"/>
      <c r="E31" s="178"/>
      <c r="F31" s="42" t="s">
        <v>170</v>
      </c>
      <c r="G31" s="22">
        <f>SUM(一戸!G31,集合!G31)</f>
        <v>475</v>
      </c>
      <c r="H31" s="27"/>
      <c r="I31" s="178"/>
      <c r="J31" s="137" t="s">
        <v>171</v>
      </c>
      <c r="K31" s="24">
        <f>SUM(一戸!K31,集合!K31)</f>
        <v>590</v>
      </c>
      <c r="L31" s="27"/>
      <c r="M31" s="178"/>
      <c r="N31" s="26" t="s">
        <v>172</v>
      </c>
      <c r="O31" s="24">
        <f>SUM(一戸!O31,集合!O31)</f>
        <v>500</v>
      </c>
      <c r="P31" s="116"/>
      <c r="Q31" s="178"/>
      <c r="R31" s="21" t="s">
        <v>173</v>
      </c>
      <c r="S31" s="24">
        <f>SUM(一戸!S31,集合!S31)</f>
        <v>695</v>
      </c>
      <c r="T31" s="27"/>
      <c r="U31" s="178"/>
      <c r="V31" s="140" t="s">
        <v>174</v>
      </c>
      <c r="W31" s="24">
        <f>SUM(一戸!W31,集合!W31)</f>
        <v>325</v>
      </c>
      <c r="X31" s="103"/>
    </row>
    <row r="32" spans="1:24" ht="15.75" customHeight="1" x14ac:dyDescent="0.15">
      <c r="A32" s="178"/>
      <c r="B32" s="30" t="s">
        <v>333</v>
      </c>
      <c r="C32" s="22">
        <f>SUM(一戸!C32,集合!C32)</f>
        <v>612</v>
      </c>
      <c r="D32" s="44"/>
      <c r="E32" s="178"/>
      <c r="F32" s="42" t="s">
        <v>176</v>
      </c>
      <c r="G32" s="22">
        <f>SUM(一戸!G32,集合!G32)</f>
        <v>291</v>
      </c>
      <c r="H32" s="27"/>
      <c r="I32" s="178"/>
      <c r="J32" s="137" t="s">
        <v>177</v>
      </c>
      <c r="K32" s="24">
        <f>SUM(一戸!K32,集合!K32)</f>
        <v>433</v>
      </c>
      <c r="L32" s="27"/>
      <c r="M32" s="178"/>
      <c r="N32" s="26" t="s">
        <v>178</v>
      </c>
      <c r="O32" s="24">
        <f>SUM(一戸!O32,集合!O32)</f>
        <v>812</v>
      </c>
      <c r="P32" s="116"/>
      <c r="Q32" s="178"/>
      <c r="R32" s="21" t="s">
        <v>179</v>
      </c>
      <c r="S32" s="24">
        <f>SUM(一戸!S32,集合!S32)</f>
        <v>20</v>
      </c>
      <c r="T32" s="27"/>
      <c r="U32" s="178"/>
      <c r="V32" s="140" t="s">
        <v>180</v>
      </c>
      <c r="W32" s="24">
        <f>SUM(一戸!W32,集合!W32)</f>
        <v>435</v>
      </c>
      <c r="X32" s="103"/>
    </row>
    <row r="33" spans="1:24" ht="15.75" customHeight="1" x14ac:dyDescent="0.15">
      <c r="A33" s="178"/>
      <c r="B33" s="30" t="s">
        <v>334</v>
      </c>
      <c r="C33" s="22">
        <f>SUM(一戸!C33,集合!C33)</f>
        <v>348</v>
      </c>
      <c r="D33" s="44"/>
      <c r="E33" s="178"/>
      <c r="F33" s="42" t="s">
        <v>182</v>
      </c>
      <c r="G33" s="22">
        <f>SUM(一戸!G33,集合!G33)</f>
        <v>522</v>
      </c>
      <c r="H33" s="27"/>
      <c r="I33" s="178"/>
      <c r="J33" s="126" t="s">
        <v>183</v>
      </c>
      <c r="K33" s="24">
        <f>SUM(一戸!K33,集合!K33)</f>
        <v>283</v>
      </c>
      <c r="L33" s="27"/>
      <c r="M33" s="178"/>
      <c r="N33" s="26" t="s">
        <v>184</v>
      </c>
      <c r="O33" s="24">
        <f>SUM(一戸!O33,集合!O33)</f>
        <v>665</v>
      </c>
      <c r="P33" s="116"/>
      <c r="Q33" s="178"/>
      <c r="R33" s="21" t="s">
        <v>185</v>
      </c>
      <c r="S33" s="24">
        <f>SUM(一戸!S33,集合!S33)</f>
        <v>685</v>
      </c>
      <c r="T33" s="27"/>
      <c r="U33" s="178"/>
      <c r="V33" s="140" t="s">
        <v>186</v>
      </c>
      <c r="W33" s="24">
        <f>SUM(一戸!W33,集合!W33)</f>
        <v>819</v>
      </c>
      <c r="X33" s="103"/>
    </row>
    <row r="34" spans="1:24" ht="15.75" customHeight="1" x14ac:dyDescent="0.15">
      <c r="A34" s="178"/>
      <c r="B34" s="43" t="s">
        <v>175</v>
      </c>
      <c r="C34" s="22">
        <f>SUM(一戸!C34,集合!C34)</f>
        <v>123</v>
      </c>
      <c r="D34" s="97"/>
      <c r="E34" s="178"/>
      <c r="F34" s="42" t="s">
        <v>187</v>
      </c>
      <c r="G34" s="22">
        <f>SUM(一戸!G34,集合!G34)</f>
        <v>293</v>
      </c>
      <c r="H34" s="27"/>
      <c r="I34" s="178"/>
      <c r="J34" s="137" t="s">
        <v>188</v>
      </c>
      <c r="K34" s="24">
        <f>SUM(一戸!K34,集合!K34)</f>
        <v>1073</v>
      </c>
      <c r="L34" s="27"/>
      <c r="M34" s="178"/>
      <c r="N34" s="26" t="s">
        <v>189</v>
      </c>
      <c r="O34" s="24">
        <f>SUM(一戸!O34,集合!O34)</f>
        <v>548</v>
      </c>
      <c r="P34" s="116"/>
      <c r="Q34" s="178"/>
      <c r="R34" s="21" t="s">
        <v>190</v>
      </c>
      <c r="S34" s="24">
        <f>SUM(一戸!S34,集合!S34)</f>
        <v>336</v>
      </c>
      <c r="T34" s="27"/>
      <c r="U34" s="178"/>
      <c r="V34" s="140" t="s">
        <v>191</v>
      </c>
      <c r="W34" s="24">
        <f>SUM(一戸!W34,集合!W34)</f>
        <v>380</v>
      </c>
      <c r="X34" s="103"/>
    </row>
    <row r="35" spans="1:24" ht="15.75" customHeight="1" x14ac:dyDescent="0.15">
      <c r="A35" s="178"/>
      <c r="B35" s="35" t="s">
        <v>181</v>
      </c>
      <c r="C35" s="29">
        <f>SUM(一戸!C35,集合!C35)</f>
        <v>556</v>
      </c>
      <c r="D35" s="99"/>
      <c r="E35" s="178"/>
      <c r="F35" s="42" t="s">
        <v>192</v>
      </c>
      <c r="G35" s="22">
        <f>SUM(一戸!G35,集合!G35)</f>
        <v>359</v>
      </c>
      <c r="H35" s="27"/>
      <c r="I35" s="178"/>
      <c r="J35" s="126" t="s">
        <v>193</v>
      </c>
      <c r="K35" s="24">
        <f>SUM(一戸!K35,集合!K35)</f>
        <v>800</v>
      </c>
      <c r="L35" s="27"/>
      <c r="M35" s="178"/>
      <c r="N35" s="26" t="s">
        <v>194</v>
      </c>
      <c r="O35" s="24">
        <f>SUM(一戸!O35,集合!O35)</f>
        <v>870</v>
      </c>
      <c r="P35" s="116"/>
      <c r="Q35" s="178"/>
      <c r="R35" s="21" t="s">
        <v>195</v>
      </c>
      <c r="S35" s="24">
        <f>SUM(一戸!S35,集合!S35)</f>
        <v>372</v>
      </c>
      <c r="T35" s="27"/>
      <c r="U35" s="178"/>
      <c r="V35" s="140" t="s">
        <v>196</v>
      </c>
      <c r="W35" s="24">
        <f>SUM(一戸!W35,集合!W35)</f>
        <v>366</v>
      </c>
      <c r="X35" s="103"/>
    </row>
    <row r="36" spans="1:24" ht="15.75" customHeight="1" x14ac:dyDescent="0.15">
      <c r="A36" s="178"/>
      <c r="B36" s="192" t="s">
        <v>64</v>
      </c>
      <c r="C36" s="172">
        <f>SUM(C19:C35)</f>
        <v>11235</v>
      </c>
      <c r="D36" s="170"/>
      <c r="E36" s="178"/>
      <c r="F36" s="42" t="s">
        <v>199</v>
      </c>
      <c r="G36" s="22">
        <f>SUM(一戸!G36,集合!G36)</f>
        <v>276</v>
      </c>
      <c r="H36" s="27"/>
      <c r="I36" s="178"/>
      <c r="J36" s="126" t="s">
        <v>200</v>
      </c>
      <c r="K36" s="24">
        <f>SUM(一戸!K36,集合!K36)</f>
        <v>454</v>
      </c>
      <c r="L36" s="27"/>
      <c r="M36" s="178"/>
      <c r="N36" s="26" t="s">
        <v>201</v>
      </c>
      <c r="O36" s="24">
        <f>SUM(一戸!O36,集合!O36)</f>
        <v>461</v>
      </c>
      <c r="P36" s="116"/>
      <c r="Q36" s="178"/>
      <c r="R36" s="21" t="s">
        <v>202</v>
      </c>
      <c r="S36" s="24">
        <f>SUM(一戸!S36,集合!S36)</f>
        <v>560</v>
      </c>
      <c r="T36" s="27"/>
      <c r="U36" s="178"/>
      <c r="V36" s="139" t="s">
        <v>203</v>
      </c>
      <c r="W36" s="29">
        <f>SUM(一戸!W36,集合!W36)</f>
        <v>302</v>
      </c>
      <c r="X36" s="104"/>
    </row>
    <row r="37" spans="1:24" ht="15.75" customHeight="1" thickBot="1" x14ac:dyDescent="0.2">
      <c r="A37" s="179"/>
      <c r="B37" s="193"/>
      <c r="C37" s="173"/>
      <c r="D37" s="171"/>
      <c r="E37" s="178"/>
      <c r="F37" s="42" t="s">
        <v>205</v>
      </c>
      <c r="G37" s="22">
        <f>SUM(一戸!G37,集合!G37)</f>
        <v>785</v>
      </c>
      <c r="H37" s="27"/>
      <c r="I37" s="178"/>
      <c r="J37" s="141" t="s">
        <v>206</v>
      </c>
      <c r="K37" s="24">
        <f>SUM(一戸!K37,集合!K37)</f>
        <v>338</v>
      </c>
      <c r="L37" s="27"/>
      <c r="M37" s="178"/>
      <c r="N37" s="26" t="s">
        <v>207</v>
      </c>
      <c r="O37" s="24">
        <f>SUM(一戸!O37,集合!O37)</f>
        <v>378</v>
      </c>
      <c r="P37" s="116"/>
      <c r="Q37" s="178"/>
      <c r="R37" s="21" t="s">
        <v>208</v>
      </c>
      <c r="S37" s="24">
        <f>SUM(一戸!S37,集合!S37)</f>
        <v>465</v>
      </c>
      <c r="T37" s="27"/>
      <c r="U37" s="178"/>
      <c r="V37" s="194" t="s">
        <v>64</v>
      </c>
      <c r="W37" s="172">
        <f>SUM(W18:W36)</f>
        <v>9831</v>
      </c>
      <c r="X37" s="170"/>
    </row>
    <row r="38" spans="1:24" ht="15.75" customHeight="1" thickBot="1" x14ac:dyDescent="0.2">
      <c r="A38" s="177" t="s">
        <v>197</v>
      </c>
      <c r="B38" s="12" t="s">
        <v>198</v>
      </c>
      <c r="C38" s="13">
        <f>SUM(一戸!C38,集合!C38)</f>
        <v>2426</v>
      </c>
      <c r="D38" s="100"/>
      <c r="E38" s="178"/>
      <c r="F38" s="42" t="s">
        <v>210</v>
      </c>
      <c r="G38" s="22">
        <f>SUM(一戸!G38,集合!G38)</f>
        <v>263</v>
      </c>
      <c r="H38" s="46"/>
      <c r="I38" s="178"/>
      <c r="J38" s="126" t="s">
        <v>211</v>
      </c>
      <c r="K38" s="24">
        <f>SUM(一戸!K38,集合!K38)</f>
        <v>1018</v>
      </c>
      <c r="L38" s="27"/>
      <c r="M38" s="178"/>
      <c r="N38" s="26" t="s">
        <v>212</v>
      </c>
      <c r="O38" s="24">
        <f>SUM(一戸!O38,集合!O38)</f>
        <v>600</v>
      </c>
      <c r="P38" s="116"/>
      <c r="Q38" s="178"/>
      <c r="R38" s="21" t="s">
        <v>213</v>
      </c>
      <c r="S38" s="24">
        <f>SUM(一戸!S38,集合!S38)</f>
        <v>348</v>
      </c>
      <c r="T38" s="27"/>
      <c r="U38" s="179"/>
      <c r="V38" s="195"/>
      <c r="W38" s="173"/>
      <c r="X38" s="171"/>
    </row>
    <row r="39" spans="1:24" ht="15.75" customHeight="1" x14ac:dyDescent="0.15">
      <c r="A39" s="178"/>
      <c r="B39" s="23" t="s">
        <v>204</v>
      </c>
      <c r="C39" s="22">
        <f>SUM(一戸!C39,集合!C39)</f>
        <v>2670</v>
      </c>
      <c r="D39" s="107"/>
      <c r="E39" s="178"/>
      <c r="F39" s="32" t="s">
        <v>215</v>
      </c>
      <c r="G39" s="29">
        <f>SUM(一戸!G39,集合!G39)</f>
        <v>124</v>
      </c>
      <c r="H39" s="36"/>
      <c r="I39" s="178"/>
      <c r="J39" s="126" t="s">
        <v>216</v>
      </c>
      <c r="K39" s="24">
        <f>SUM(一戸!K39,集合!K39)</f>
        <v>820</v>
      </c>
      <c r="L39" s="27"/>
      <c r="M39" s="178"/>
      <c r="N39" s="26" t="s">
        <v>217</v>
      </c>
      <c r="O39" s="24">
        <f>SUM(一戸!O39,集合!O39)</f>
        <v>453</v>
      </c>
      <c r="P39" s="116"/>
      <c r="Q39" s="178"/>
      <c r="R39" s="21" t="s">
        <v>218</v>
      </c>
      <c r="S39" s="24">
        <f>SUM(一戸!S39,集合!S39)</f>
        <v>375</v>
      </c>
      <c r="T39" s="110"/>
      <c r="U39" s="177" t="s">
        <v>219</v>
      </c>
      <c r="V39" s="142" t="s">
        <v>220</v>
      </c>
      <c r="W39" s="13">
        <f>SUM(一戸!W39,集合!W39)</f>
        <v>8499</v>
      </c>
      <c r="X39" s="39"/>
    </row>
    <row r="40" spans="1:24" ht="15.75" customHeight="1" x14ac:dyDescent="0.15">
      <c r="A40" s="178"/>
      <c r="B40" s="23" t="s">
        <v>209</v>
      </c>
      <c r="C40" s="22">
        <f>SUM(一戸!C40,集合!C40)</f>
        <v>616</v>
      </c>
      <c r="D40" s="108"/>
      <c r="E40" s="178"/>
      <c r="F40" s="192" t="s">
        <v>64</v>
      </c>
      <c r="G40" s="172">
        <f>SUM(G17:G39)</f>
        <v>13062</v>
      </c>
      <c r="H40" s="170"/>
      <c r="I40" s="178"/>
      <c r="J40" s="141" t="s">
        <v>222</v>
      </c>
      <c r="K40" s="24">
        <f>SUM(一戸!K40,集合!K40)</f>
        <v>502</v>
      </c>
      <c r="L40" s="27"/>
      <c r="M40" s="178"/>
      <c r="N40" s="34" t="s">
        <v>223</v>
      </c>
      <c r="O40" s="29">
        <f>SUM(一戸!O40,集合!O40)</f>
        <v>465</v>
      </c>
      <c r="P40" s="117"/>
      <c r="Q40" s="178"/>
      <c r="R40" s="21" t="s">
        <v>224</v>
      </c>
      <c r="S40" s="24">
        <f>SUM(一戸!S40,集合!S40)</f>
        <v>467</v>
      </c>
      <c r="T40" s="110"/>
      <c r="U40" s="178"/>
      <c r="V40" s="140" t="s">
        <v>225</v>
      </c>
      <c r="W40" s="24">
        <f>SUM(一戸!W40,集合!W40)</f>
        <v>474</v>
      </c>
      <c r="X40" s="120"/>
    </row>
    <row r="41" spans="1:24" ht="15.75" customHeight="1" thickBot="1" x14ac:dyDescent="0.2">
      <c r="A41" s="178"/>
      <c r="B41" s="30" t="s">
        <v>214</v>
      </c>
      <c r="C41" s="22">
        <f>SUM(一戸!C41,集合!C41)</f>
        <v>468</v>
      </c>
      <c r="D41" s="108"/>
      <c r="E41" s="179"/>
      <c r="F41" s="193"/>
      <c r="G41" s="173"/>
      <c r="H41" s="171"/>
      <c r="I41" s="178"/>
      <c r="J41" s="126" t="s">
        <v>227</v>
      </c>
      <c r="K41" s="24">
        <f>SUM(一戸!K41,集合!K41)</f>
        <v>610</v>
      </c>
      <c r="L41" s="27"/>
      <c r="M41" s="178"/>
      <c r="N41" s="174" t="s">
        <v>64</v>
      </c>
      <c r="O41" s="172">
        <f>SUM(O18:O40)</f>
        <v>10302</v>
      </c>
      <c r="P41" s="170"/>
      <c r="Q41" s="178"/>
      <c r="R41" s="21" t="s">
        <v>228</v>
      </c>
      <c r="S41" s="24">
        <f>SUM(一戸!S41,集合!S41)</f>
        <v>377</v>
      </c>
      <c r="T41" s="110"/>
      <c r="U41" s="178"/>
      <c r="V41" s="140" t="s">
        <v>229</v>
      </c>
      <c r="W41" s="24">
        <f>SUM(一戸!W41,集合!W41)</f>
        <v>390</v>
      </c>
      <c r="X41" s="120"/>
    </row>
    <row r="42" spans="1:24" ht="15.75" customHeight="1" thickBot="1" x14ac:dyDescent="0.2">
      <c r="A42" s="178"/>
      <c r="B42" s="23" t="s">
        <v>221</v>
      </c>
      <c r="C42" s="22">
        <f>SUM(一戸!C42,集合!C42)</f>
        <v>1141</v>
      </c>
      <c r="D42" s="44"/>
      <c r="E42" s="177" t="s">
        <v>231</v>
      </c>
      <c r="F42" s="15" t="s">
        <v>232</v>
      </c>
      <c r="G42" s="13">
        <f>SUM(一戸!G42,集合!G42)</f>
        <v>1450</v>
      </c>
      <c r="H42" s="18"/>
      <c r="I42" s="178"/>
      <c r="J42" s="126" t="s">
        <v>233</v>
      </c>
      <c r="K42" s="24">
        <f>SUM(一戸!K42,集合!K42)</f>
        <v>1333</v>
      </c>
      <c r="L42" s="27"/>
      <c r="M42" s="179"/>
      <c r="N42" s="175"/>
      <c r="O42" s="173"/>
      <c r="P42" s="171"/>
      <c r="Q42" s="178"/>
      <c r="R42" s="21" t="s">
        <v>234</v>
      </c>
      <c r="S42" s="24">
        <f>SUM(一戸!S42,集合!S42)</f>
        <v>589</v>
      </c>
      <c r="T42" s="110"/>
      <c r="U42" s="178"/>
      <c r="V42" s="140" t="s">
        <v>337</v>
      </c>
      <c r="W42" s="24">
        <f>SUM(一戸!W42,集合!W42)</f>
        <v>572</v>
      </c>
      <c r="X42" s="120"/>
    </row>
    <row r="43" spans="1:24" ht="15.75" customHeight="1" x14ac:dyDescent="0.15">
      <c r="A43" s="178"/>
      <c r="B43" s="45" t="s">
        <v>226</v>
      </c>
      <c r="C43" s="22">
        <f>SUM(一戸!C43,集合!C43)</f>
        <v>587</v>
      </c>
      <c r="D43" s="44"/>
      <c r="E43" s="178"/>
      <c r="F43" s="23" t="s">
        <v>237</v>
      </c>
      <c r="G43" s="22">
        <f>SUM(一戸!G43,集合!G43)</f>
        <v>1126</v>
      </c>
      <c r="H43" s="27"/>
      <c r="I43" s="178"/>
      <c r="J43" s="145" t="s">
        <v>238</v>
      </c>
      <c r="K43" s="29">
        <f>SUM(一戸!K43,集合!K43)</f>
        <v>140</v>
      </c>
      <c r="L43" s="46"/>
      <c r="M43" s="205" t="s">
        <v>239</v>
      </c>
      <c r="N43" s="12" t="s">
        <v>240</v>
      </c>
      <c r="O43" s="13">
        <f>SUM(一戸!O43,集合!O43)</f>
        <v>441</v>
      </c>
      <c r="P43" s="100"/>
      <c r="Q43" s="178"/>
      <c r="R43" s="21" t="s">
        <v>241</v>
      </c>
      <c r="S43" s="24">
        <f>SUM(一戸!S43,集合!S43)</f>
        <v>395</v>
      </c>
      <c r="T43" s="110"/>
      <c r="U43" s="178"/>
      <c r="V43" s="140" t="s">
        <v>338</v>
      </c>
      <c r="W43" s="24">
        <f>SUM(一戸!W43,集合!W43)</f>
        <v>729</v>
      </c>
      <c r="X43" s="120"/>
    </row>
    <row r="44" spans="1:24" ht="15.75" customHeight="1" x14ac:dyDescent="0.15">
      <c r="A44" s="178"/>
      <c r="B44" s="23" t="s">
        <v>230</v>
      </c>
      <c r="C44" s="22">
        <f>SUM(一戸!C44,集合!C44)</f>
        <v>490</v>
      </c>
      <c r="D44" s="97"/>
      <c r="E44" s="178"/>
      <c r="F44" s="23" t="s">
        <v>244</v>
      </c>
      <c r="G44" s="22">
        <f>SUM(一戸!G44,集合!G44)</f>
        <v>1585</v>
      </c>
      <c r="H44" s="27"/>
      <c r="I44" s="178"/>
      <c r="J44" s="180" t="s">
        <v>64</v>
      </c>
      <c r="K44" s="172">
        <f>SUM(K30:K43)</f>
        <v>8741</v>
      </c>
      <c r="L44" s="170"/>
      <c r="M44" s="206"/>
      <c r="N44" s="21" t="s">
        <v>245</v>
      </c>
      <c r="O44" s="24">
        <f>SUM(一戸!O44,集合!O44)</f>
        <v>150</v>
      </c>
      <c r="P44" s="97"/>
      <c r="Q44" s="178"/>
      <c r="R44" s="21" t="s">
        <v>246</v>
      </c>
      <c r="S44" s="24">
        <f>SUM(一戸!S44,集合!S44)</f>
        <v>509</v>
      </c>
      <c r="T44" s="110"/>
      <c r="U44" s="178"/>
      <c r="V44" s="140" t="s">
        <v>235</v>
      </c>
      <c r="W44" s="24">
        <f>SUM(一戸!W44,集合!W44)</f>
        <v>465</v>
      </c>
      <c r="X44" s="116"/>
    </row>
    <row r="45" spans="1:24" ht="15.75" customHeight="1" thickBot="1" x14ac:dyDescent="0.2">
      <c r="A45" s="178"/>
      <c r="B45" s="23" t="s">
        <v>236</v>
      </c>
      <c r="C45" s="22">
        <f>SUM(一戸!C45,集合!C45)</f>
        <v>465</v>
      </c>
      <c r="D45" s="108"/>
      <c r="E45" s="178"/>
      <c r="F45" s="23" t="s">
        <v>248</v>
      </c>
      <c r="G45" s="22">
        <f>SUM(一戸!G45,集合!G45)</f>
        <v>1033</v>
      </c>
      <c r="H45" s="27"/>
      <c r="I45" s="179"/>
      <c r="J45" s="175"/>
      <c r="K45" s="173"/>
      <c r="L45" s="171"/>
      <c r="M45" s="206"/>
      <c r="N45" s="21" t="s">
        <v>249</v>
      </c>
      <c r="O45" s="24">
        <f>SUM(一戸!O45,集合!O45)</f>
        <v>732</v>
      </c>
      <c r="P45" s="97"/>
      <c r="Q45" s="178"/>
      <c r="R45" s="21" t="s">
        <v>250</v>
      </c>
      <c r="S45" s="24">
        <f>SUM(一戸!S45,集合!S45)</f>
        <v>445</v>
      </c>
      <c r="T45" s="110"/>
      <c r="U45" s="178"/>
      <c r="V45" s="140" t="s">
        <v>242</v>
      </c>
      <c r="W45" s="24">
        <f>SUM(一戸!W45,集合!W45)</f>
        <v>175</v>
      </c>
      <c r="X45" s="116"/>
    </row>
    <row r="46" spans="1:24" ht="15.75" customHeight="1" x14ac:dyDescent="0.15">
      <c r="A46" s="178"/>
      <c r="B46" s="23" t="s">
        <v>243</v>
      </c>
      <c r="C46" s="29">
        <f>SUM(一戸!C46,集合!C46)</f>
        <v>294</v>
      </c>
      <c r="D46" s="108"/>
      <c r="E46" s="178"/>
      <c r="F46" s="23" t="s">
        <v>252</v>
      </c>
      <c r="G46" s="22">
        <f>SUM(一戸!G46,集合!G46)</f>
        <v>1387</v>
      </c>
      <c r="H46" s="27"/>
      <c r="I46" s="177" t="s">
        <v>253</v>
      </c>
      <c r="J46" s="143" t="s">
        <v>254</v>
      </c>
      <c r="K46" s="13">
        <f>SUM(一戸!K46,集合!K46)</f>
        <v>617</v>
      </c>
      <c r="L46" s="102"/>
      <c r="M46" s="206"/>
      <c r="N46" s="21" t="s">
        <v>255</v>
      </c>
      <c r="O46" s="24">
        <f>SUM(一戸!O46,集合!O46)</f>
        <v>1205</v>
      </c>
      <c r="P46" s="97"/>
      <c r="Q46" s="178"/>
      <c r="R46" s="32" t="s">
        <v>256</v>
      </c>
      <c r="S46" s="29">
        <f>SUM(一戸!S46,集合!S46)</f>
        <v>106</v>
      </c>
      <c r="T46" s="165"/>
      <c r="U46" s="178"/>
      <c r="V46" s="140" t="s">
        <v>247</v>
      </c>
      <c r="W46" s="24">
        <f>SUM(一戸!W46,集合!W46)</f>
        <v>475</v>
      </c>
      <c r="X46" s="116"/>
    </row>
    <row r="47" spans="1:24" ht="15.75" customHeight="1" x14ac:dyDescent="0.15">
      <c r="A47" s="178"/>
      <c r="B47" s="192" t="s">
        <v>64</v>
      </c>
      <c r="C47" s="172">
        <f>SUM(C38:C46)</f>
        <v>9157</v>
      </c>
      <c r="D47" s="170"/>
      <c r="E47" s="178"/>
      <c r="F47" s="23" t="s">
        <v>260</v>
      </c>
      <c r="G47" s="22">
        <f>SUM(一戸!G47,集合!G47)</f>
        <v>1305</v>
      </c>
      <c r="H47" s="27"/>
      <c r="I47" s="178"/>
      <c r="J47" s="137" t="s">
        <v>261</v>
      </c>
      <c r="K47" s="24">
        <f>SUM(一戸!K47,集合!K47)</f>
        <v>645</v>
      </c>
      <c r="L47" s="103"/>
      <c r="M47" s="206"/>
      <c r="N47" s="21" t="s">
        <v>262</v>
      </c>
      <c r="O47" s="24">
        <f>SUM(一戸!O47,集合!O47)</f>
        <v>833</v>
      </c>
      <c r="P47" s="97"/>
      <c r="Q47" s="178"/>
      <c r="R47" s="174" t="s">
        <v>64</v>
      </c>
      <c r="S47" s="172">
        <f>SUM(S28:S46)</f>
        <v>7732</v>
      </c>
      <c r="T47" s="170"/>
      <c r="U47" s="178"/>
      <c r="V47" s="140" t="s">
        <v>251</v>
      </c>
      <c r="W47" s="24">
        <f>SUM(一戸!W47,集合!W47)</f>
        <v>290</v>
      </c>
      <c r="X47" s="116"/>
    </row>
    <row r="48" spans="1:24" ht="15.75" customHeight="1" thickBot="1" x14ac:dyDescent="0.2">
      <c r="A48" s="179"/>
      <c r="B48" s="193"/>
      <c r="C48" s="173"/>
      <c r="D48" s="171"/>
      <c r="E48" s="178"/>
      <c r="F48" s="23" t="s">
        <v>264</v>
      </c>
      <c r="G48" s="22">
        <f>SUM(一戸!G48,集合!G48)</f>
        <v>970</v>
      </c>
      <c r="H48" s="27"/>
      <c r="I48" s="178"/>
      <c r="J48" s="137" t="s">
        <v>265</v>
      </c>
      <c r="K48" s="24">
        <f>SUM(一戸!K48,集合!K48)</f>
        <v>778</v>
      </c>
      <c r="L48" s="103"/>
      <c r="M48" s="206"/>
      <c r="N48" s="42" t="s">
        <v>266</v>
      </c>
      <c r="O48" s="24">
        <f>SUM(一戸!O48,集合!O48)</f>
        <v>570</v>
      </c>
      <c r="P48" s="97"/>
      <c r="Q48" s="179"/>
      <c r="R48" s="175"/>
      <c r="S48" s="173"/>
      <c r="T48" s="171"/>
      <c r="U48" s="178"/>
      <c r="V48" s="139" t="s">
        <v>257</v>
      </c>
      <c r="W48" s="29">
        <f>SUM(一戸!W48,集合!W48)</f>
        <v>368</v>
      </c>
      <c r="X48" s="117"/>
    </row>
    <row r="49" spans="1:28" ht="15.75" customHeight="1" x14ac:dyDescent="0.15">
      <c r="A49" s="177" t="s">
        <v>258</v>
      </c>
      <c r="B49" s="15" t="s">
        <v>259</v>
      </c>
      <c r="C49" s="13">
        <f>SUM(一戸!C49,集合!C49)</f>
        <v>1173</v>
      </c>
      <c r="D49" s="100"/>
      <c r="E49" s="178"/>
      <c r="F49" s="23" t="s">
        <v>268</v>
      </c>
      <c r="G49" s="22">
        <f>SUM(一戸!G49,集合!G49)</f>
        <v>435</v>
      </c>
      <c r="H49" s="27"/>
      <c r="I49" s="178"/>
      <c r="J49" s="137" t="s">
        <v>269</v>
      </c>
      <c r="K49" s="24">
        <f>SUM(一戸!K49,集合!K49)</f>
        <v>610</v>
      </c>
      <c r="L49" s="103"/>
      <c r="M49" s="206"/>
      <c r="N49" s="21" t="s">
        <v>270</v>
      </c>
      <c r="O49" s="24">
        <f>SUM(一戸!O49,集合!O49)</f>
        <v>595</v>
      </c>
      <c r="P49" s="97"/>
      <c r="Q49" s="58"/>
      <c r="R49" s="57"/>
      <c r="S49" s="57"/>
      <c r="T49" s="166"/>
      <c r="U49" s="178"/>
      <c r="V49" s="180" t="s">
        <v>64</v>
      </c>
      <c r="W49" s="172">
        <f>SUM(W39:W48)</f>
        <v>12437</v>
      </c>
      <c r="X49" s="170"/>
      <c r="Y49" s="48"/>
    </row>
    <row r="50" spans="1:28" ht="15.75" customHeight="1" thickBot="1" x14ac:dyDescent="0.2">
      <c r="A50" s="178"/>
      <c r="B50" s="23" t="s">
        <v>263</v>
      </c>
      <c r="C50" s="22">
        <f>SUM(一戸!C50,集合!C50)</f>
        <v>909</v>
      </c>
      <c r="D50" s="44"/>
      <c r="E50" s="178"/>
      <c r="F50" s="23" t="s">
        <v>273</v>
      </c>
      <c r="G50" s="22">
        <f>SUM(一戸!G50,集合!G50)</f>
        <v>818</v>
      </c>
      <c r="H50" s="27"/>
      <c r="I50" s="178"/>
      <c r="J50" s="144" t="s">
        <v>274</v>
      </c>
      <c r="K50" s="24">
        <f>SUM(一戸!K50,集合!K50)</f>
        <v>293</v>
      </c>
      <c r="L50" s="103"/>
      <c r="M50" s="206"/>
      <c r="N50" s="101" t="s">
        <v>275</v>
      </c>
      <c r="O50" s="24">
        <f>SUM(一戸!O50,集合!O50)</f>
        <v>315</v>
      </c>
      <c r="P50" s="97"/>
      <c r="U50" s="178"/>
      <c r="V50" s="180"/>
      <c r="W50" s="176"/>
      <c r="X50" s="171"/>
    </row>
    <row r="51" spans="1:28" ht="15.75" customHeight="1" thickBot="1" x14ac:dyDescent="0.2">
      <c r="A51" s="178"/>
      <c r="B51" s="23" t="s">
        <v>267</v>
      </c>
      <c r="C51" s="22">
        <f>SUM(一戸!C51,集合!C51)</f>
        <v>1715</v>
      </c>
      <c r="D51" s="44"/>
      <c r="E51" s="178"/>
      <c r="F51" s="49" t="s">
        <v>277</v>
      </c>
      <c r="G51" s="29">
        <f>SUM(一戸!G51,集合!G51)</f>
        <v>555</v>
      </c>
      <c r="H51" s="110"/>
      <c r="I51" s="178"/>
      <c r="J51" s="137" t="s">
        <v>278</v>
      </c>
      <c r="K51" s="24">
        <f>SUM(一戸!K51,集合!K51)</f>
        <v>565</v>
      </c>
      <c r="L51" s="103"/>
      <c r="M51" s="206"/>
      <c r="N51" s="101" t="s">
        <v>279</v>
      </c>
      <c r="O51" s="24">
        <f>SUM(一戸!O51,集合!O51)</f>
        <v>349</v>
      </c>
      <c r="P51" s="97"/>
      <c r="U51" s="179"/>
      <c r="V51" s="208" t="s">
        <v>271</v>
      </c>
      <c r="W51" s="209"/>
      <c r="X51" s="210"/>
    </row>
    <row r="52" spans="1:28" ht="15.75" customHeight="1" x14ac:dyDescent="0.15">
      <c r="A52" s="178"/>
      <c r="B52" s="23" t="s">
        <v>272</v>
      </c>
      <c r="C52" s="22">
        <f>SUM(一戸!C52,集合!C52)</f>
        <v>1240</v>
      </c>
      <c r="D52" s="44"/>
      <c r="E52" s="178"/>
      <c r="F52" s="192" t="s">
        <v>64</v>
      </c>
      <c r="G52" s="172">
        <f>SUM(G42:G51)</f>
        <v>10664</v>
      </c>
      <c r="H52" s="170"/>
      <c r="I52" s="178"/>
      <c r="J52" s="127" t="s">
        <v>282</v>
      </c>
      <c r="K52" s="24">
        <f>SUM(一戸!K52,集合!K52)</f>
        <v>772</v>
      </c>
      <c r="L52" s="103"/>
      <c r="M52" s="206"/>
      <c r="N52" s="101" t="s">
        <v>283</v>
      </c>
      <c r="O52" s="24">
        <f>SUM(一戸!O52,集合!O52)</f>
        <v>123</v>
      </c>
      <c r="P52" s="97"/>
      <c r="R52" s="181" t="s">
        <v>336</v>
      </c>
      <c r="S52" s="183">
        <f>C17+C36+C47+C62+G15+G40+G52+G60+K12+K28+K44+K60+O16+O41+O61+S26+S47+W16+W37+W49</f>
        <v>205637</v>
      </c>
      <c r="T52" s="184"/>
      <c r="U52" s="184"/>
      <c r="V52" s="185"/>
      <c r="W52" s="211" t="s">
        <v>280</v>
      </c>
      <c r="X52" s="212"/>
    </row>
    <row r="53" spans="1:28" ht="15.75" customHeight="1" thickBot="1" x14ac:dyDescent="0.2">
      <c r="A53" s="178"/>
      <c r="B53" s="23" t="s">
        <v>276</v>
      </c>
      <c r="C53" s="22">
        <f>SUM(一戸!C53,集合!C53)</f>
        <v>740</v>
      </c>
      <c r="D53" s="44"/>
      <c r="E53" s="179"/>
      <c r="F53" s="193"/>
      <c r="G53" s="173"/>
      <c r="H53" s="171"/>
      <c r="I53" s="178"/>
      <c r="J53" s="141" t="s">
        <v>285</v>
      </c>
      <c r="K53" s="24">
        <f>SUM(一戸!K53,集合!K53)</f>
        <v>680</v>
      </c>
      <c r="L53" s="103"/>
      <c r="M53" s="206"/>
      <c r="N53" s="21" t="s">
        <v>286</v>
      </c>
      <c r="O53" s="24">
        <f>SUM(一戸!O53,集合!O53)</f>
        <v>503</v>
      </c>
      <c r="P53" s="97"/>
      <c r="R53" s="182"/>
      <c r="S53" s="186"/>
      <c r="T53" s="187"/>
      <c r="U53" s="187"/>
      <c r="V53" s="188"/>
      <c r="W53" s="213"/>
      <c r="X53" s="214"/>
    </row>
    <row r="54" spans="1:28" ht="15.75" customHeight="1" x14ac:dyDescent="0.15">
      <c r="A54" s="178"/>
      <c r="B54" s="23" t="s">
        <v>281</v>
      </c>
      <c r="C54" s="22">
        <f>SUM(一戸!C54,集合!C54)</f>
        <v>548</v>
      </c>
      <c r="D54" s="44"/>
      <c r="E54" s="177" t="s">
        <v>288</v>
      </c>
      <c r="F54" s="12" t="s">
        <v>289</v>
      </c>
      <c r="G54" s="13">
        <f>SUM(一戸!G54,集合!G54)</f>
        <v>2070</v>
      </c>
      <c r="H54" s="18"/>
      <c r="I54" s="178"/>
      <c r="J54" s="126" t="s">
        <v>290</v>
      </c>
      <c r="K54" s="24">
        <f>SUM(一戸!K54,集合!K54)</f>
        <v>505</v>
      </c>
      <c r="L54" s="103"/>
      <c r="M54" s="206"/>
      <c r="N54" s="21" t="s">
        <v>291</v>
      </c>
      <c r="O54" s="24">
        <f>SUM(一戸!O54,集合!O54)</f>
        <v>285</v>
      </c>
      <c r="P54" s="97"/>
      <c r="R54" s="182"/>
      <c r="S54" s="189"/>
      <c r="T54" s="190"/>
      <c r="U54" s="190"/>
      <c r="V54" s="191"/>
      <c r="W54" s="215"/>
      <c r="X54" s="212"/>
    </row>
    <row r="55" spans="1:28" ht="15.75" customHeight="1" x14ac:dyDescent="0.15">
      <c r="A55" s="178"/>
      <c r="B55" s="23" t="s">
        <v>284</v>
      </c>
      <c r="C55" s="22">
        <f>SUM(一戸!C55,集合!C55)</f>
        <v>768</v>
      </c>
      <c r="D55" s="44"/>
      <c r="E55" s="178"/>
      <c r="F55" s="21" t="s">
        <v>294</v>
      </c>
      <c r="G55" s="22">
        <f>SUM(一戸!G55,集合!G55)</f>
        <v>1987</v>
      </c>
      <c r="H55" s="27"/>
      <c r="I55" s="178"/>
      <c r="J55" s="126" t="s">
        <v>295</v>
      </c>
      <c r="K55" s="24">
        <f>SUM(一戸!K55,集合!K55)</f>
        <v>375</v>
      </c>
      <c r="L55" s="103"/>
      <c r="M55" s="206"/>
      <c r="N55" s="21" t="s">
        <v>296</v>
      </c>
      <c r="O55" s="24">
        <f>SUM(一戸!O55,集合!O55)</f>
        <v>388</v>
      </c>
      <c r="P55" s="112"/>
      <c r="R55" s="168" t="s">
        <v>292</v>
      </c>
      <c r="S55" s="219"/>
      <c r="T55" s="220"/>
      <c r="U55" s="220"/>
      <c r="V55" s="221"/>
      <c r="W55" s="216"/>
      <c r="X55" s="217"/>
    </row>
    <row r="56" spans="1:28" ht="15.75" customHeight="1" x14ac:dyDescent="0.15">
      <c r="A56" s="178"/>
      <c r="B56" s="23" t="s">
        <v>287</v>
      </c>
      <c r="C56" s="22">
        <f>SUM(一戸!C56,集合!C56)</f>
        <v>740</v>
      </c>
      <c r="D56" s="44"/>
      <c r="E56" s="178"/>
      <c r="F56" s="21" t="s">
        <v>298</v>
      </c>
      <c r="G56" s="22">
        <f>SUM(一戸!G56,集合!G56)</f>
        <v>1768</v>
      </c>
      <c r="H56" s="27"/>
      <c r="I56" s="178"/>
      <c r="J56" s="126" t="s">
        <v>299</v>
      </c>
      <c r="K56" s="24">
        <f>SUM(一戸!K56,集合!K56)</f>
        <v>505</v>
      </c>
      <c r="L56" s="103"/>
      <c r="M56" s="206"/>
      <c r="N56" s="42" t="s">
        <v>300</v>
      </c>
      <c r="O56" s="24">
        <f>SUM(一戸!O56,集合!O56)</f>
        <v>185</v>
      </c>
      <c r="P56" s="113"/>
      <c r="R56" s="168"/>
      <c r="S56" s="222"/>
      <c r="T56" s="223"/>
      <c r="U56" s="223"/>
      <c r="V56" s="224"/>
      <c r="W56" s="216"/>
      <c r="X56" s="217"/>
      <c r="AB56"/>
    </row>
    <row r="57" spans="1:28" ht="15.75" customHeight="1" x14ac:dyDescent="0.15">
      <c r="A57" s="178"/>
      <c r="B57" s="23" t="s">
        <v>293</v>
      </c>
      <c r="C57" s="22">
        <f>SUM(一戸!C57,集合!C57)</f>
        <v>362</v>
      </c>
      <c r="D57" s="44"/>
      <c r="E57" s="178"/>
      <c r="F57" s="21" t="s">
        <v>303</v>
      </c>
      <c r="G57" s="22">
        <f>SUM(一戸!G57,集合!G57)</f>
        <v>1499</v>
      </c>
      <c r="H57" s="27"/>
      <c r="I57" s="178"/>
      <c r="J57" s="126" t="s">
        <v>304</v>
      </c>
      <c r="K57" s="24">
        <f>SUM(一戸!K57,集合!K57)</f>
        <v>500</v>
      </c>
      <c r="L57" s="103"/>
      <c r="M57" s="206"/>
      <c r="N57" s="21" t="s">
        <v>305</v>
      </c>
      <c r="O57" s="24">
        <f>SUM(一戸!O57,集合!O57)</f>
        <v>1020</v>
      </c>
      <c r="P57" s="113"/>
      <c r="R57" s="168" t="s">
        <v>301</v>
      </c>
      <c r="S57" s="219"/>
      <c r="T57" s="220"/>
      <c r="U57" s="220"/>
      <c r="V57" s="221"/>
      <c r="W57" s="216"/>
      <c r="X57" s="217"/>
      <c r="AB57"/>
    </row>
    <row r="58" spans="1:28" ht="15.75" customHeight="1" x14ac:dyDescent="0.15">
      <c r="A58" s="178"/>
      <c r="B58" s="23" t="s">
        <v>297</v>
      </c>
      <c r="C58" s="22">
        <f>SUM(一戸!C58,集合!C58)</f>
        <v>447</v>
      </c>
      <c r="D58" s="44"/>
      <c r="E58" s="178"/>
      <c r="F58" s="21" t="s">
        <v>307</v>
      </c>
      <c r="G58" s="22">
        <f>SUM(一戸!G58,集合!G58)</f>
        <v>1273</v>
      </c>
      <c r="H58" s="27"/>
      <c r="I58" s="178"/>
      <c r="J58" s="141" t="s">
        <v>308</v>
      </c>
      <c r="K58" s="24">
        <f>SUM(一戸!K58,集合!K58)</f>
        <v>658</v>
      </c>
      <c r="L58" s="111"/>
      <c r="M58" s="206"/>
      <c r="N58" s="21" t="s">
        <v>309</v>
      </c>
      <c r="O58" s="24">
        <f>SUM(一戸!O58,集合!O58)</f>
        <v>816</v>
      </c>
      <c r="P58" s="113"/>
      <c r="R58" s="168"/>
      <c r="S58" s="222"/>
      <c r="T58" s="223"/>
      <c r="U58" s="223"/>
      <c r="V58" s="224"/>
      <c r="W58" s="216"/>
      <c r="X58" s="217"/>
      <c r="AB58"/>
    </row>
    <row r="59" spans="1:28" ht="15.75" customHeight="1" x14ac:dyDescent="0.15">
      <c r="A59" s="178"/>
      <c r="B59" s="23" t="s">
        <v>302</v>
      </c>
      <c r="C59" s="22">
        <f>SUM(一戸!C59,集合!C59)</f>
        <v>1043</v>
      </c>
      <c r="D59" s="44"/>
      <c r="E59" s="178"/>
      <c r="F59" s="32" t="s">
        <v>312</v>
      </c>
      <c r="G59" s="29">
        <f>SUM(一戸!G59,集合!G59)</f>
        <v>1443</v>
      </c>
      <c r="H59" s="46"/>
      <c r="I59" s="178"/>
      <c r="J59" s="125" t="s">
        <v>313</v>
      </c>
      <c r="K59" s="29">
        <f>SUM(一戸!K59,集合!K59)</f>
        <v>1471</v>
      </c>
      <c r="L59" s="37"/>
      <c r="M59" s="206"/>
      <c r="N59" s="21" t="s">
        <v>314</v>
      </c>
      <c r="O59" s="24">
        <f>SUM(一戸!O59,集合!O59)</f>
        <v>1183</v>
      </c>
      <c r="P59" s="113"/>
      <c r="R59" s="225" t="s">
        <v>310</v>
      </c>
      <c r="S59" s="219"/>
      <c r="T59" s="220"/>
      <c r="U59" s="220"/>
      <c r="V59" s="221"/>
      <c r="W59" s="216"/>
      <c r="X59" s="217"/>
    </row>
    <row r="60" spans="1:28" ht="15.75" customHeight="1" x14ac:dyDescent="0.15">
      <c r="A60" s="178"/>
      <c r="B60" s="42" t="s">
        <v>306</v>
      </c>
      <c r="C60" s="22">
        <f>SUM(一戸!C60,集合!C60)</f>
        <v>775</v>
      </c>
      <c r="D60" s="97"/>
      <c r="E60" s="178"/>
      <c r="F60" s="192" t="s">
        <v>64</v>
      </c>
      <c r="G60" s="172">
        <f>SUM(G54:G59)</f>
        <v>10040</v>
      </c>
      <c r="H60" s="170"/>
      <c r="I60" s="178"/>
      <c r="J60" s="174" t="s">
        <v>64</v>
      </c>
      <c r="K60" s="172">
        <f>SUM(K46:K59)</f>
        <v>8974</v>
      </c>
      <c r="L60" s="170"/>
      <c r="M60" s="206"/>
      <c r="N60" s="21" t="s">
        <v>315</v>
      </c>
      <c r="O60" s="29">
        <f>SUM(一戸!O60,集合!O60)</f>
        <v>430</v>
      </c>
      <c r="P60" s="114"/>
      <c r="R60" s="226"/>
      <c r="S60" s="222"/>
      <c r="T60" s="223"/>
      <c r="U60" s="223"/>
      <c r="V60" s="224"/>
      <c r="W60" s="216"/>
      <c r="X60" s="217"/>
    </row>
    <row r="61" spans="1:28" ht="16.5" customHeight="1" thickBot="1" x14ac:dyDescent="0.2">
      <c r="A61" s="178"/>
      <c r="B61" s="35" t="s">
        <v>311</v>
      </c>
      <c r="C61" s="29">
        <f>SUM(一戸!C61,集合!C61)</f>
        <v>1007</v>
      </c>
      <c r="D61" s="97"/>
      <c r="E61" s="179"/>
      <c r="F61" s="193"/>
      <c r="G61" s="173"/>
      <c r="H61" s="171"/>
      <c r="I61" s="178"/>
      <c r="J61" s="175"/>
      <c r="K61" s="176"/>
      <c r="L61" s="171"/>
      <c r="M61" s="206"/>
      <c r="N61" s="192" t="s">
        <v>64</v>
      </c>
      <c r="O61" s="172">
        <f>SUM(O43:O60)</f>
        <v>10123</v>
      </c>
      <c r="P61" s="170"/>
      <c r="R61" s="168" t="s">
        <v>316</v>
      </c>
      <c r="S61" s="199">
        <v>0</v>
      </c>
      <c r="T61" s="200"/>
      <c r="U61" s="200"/>
      <c r="V61" s="201"/>
      <c r="W61" s="216"/>
      <c r="X61" s="217"/>
    </row>
    <row r="62" spans="1:28" ht="16.5" customHeight="1" thickBot="1" x14ac:dyDescent="0.2">
      <c r="A62" s="178"/>
      <c r="B62" s="192" t="s">
        <v>64</v>
      </c>
      <c r="C62" s="172">
        <f>SUM(C49:C61)</f>
        <v>11467</v>
      </c>
      <c r="D62" s="170"/>
      <c r="E62" s="11"/>
      <c r="F62" s="11"/>
      <c r="G62" s="11"/>
      <c r="H62" s="11"/>
      <c r="I62" s="179"/>
      <c r="J62" s="53" t="s">
        <v>317</v>
      </c>
      <c r="K62" s="54"/>
      <c r="L62" s="55"/>
      <c r="M62" s="207"/>
      <c r="N62" s="193"/>
      <c r="O62" s="173"/>
      <c r="P62" s="171"/>
      <c r="R62" s="169"/>
      <c r="S62" s="202"/>
      <c r="T62" s="203"/>
      <c r="U62" s="203"/>
      <c r="V62" s="204"/>
      <c r="W62" s="218"/>
      <c r="X62" s="214"/>
    </row>
    <row r="63" spans="1:28" ht="16.5" customHeight="1" thickBot="1" x14ac:dyDescent="0.2">
      <c r="A63" s="179"/>
      <c r="B63" s="193"/>
      <c r="C63" s="173"/>
      <c r="D63" s="171"/>
      <c r="H63" s="7"/>
      <c r="J63" s="57"/>
      <c r="L63" s="7"/>
      <c r="P63" s="7"/>
      <c r="T63" s="7"/>
      <c r="X63" s="131"/>
    </row>
    <row r="64" spans="1:28" ht="16.5" customHeight="1" thickBot="1" x14ac:dyDescent="0.2">
      <c r="A64" s="47"/>
      <c r="B64" s="11"/>
      <c r="C64" s="11"/>
      <c r="D64" s="11"/>
      <c r="H64" s="7"/>
      <c r="L64" s="7"/>
      <c r="P64" s="7"/>
      <c r="Q64" s="11"/>
      <c r="R64" s="11"/>
      <c r="S64" s="11"/>
      <c r="T64" s="11"/>
      <c r="U64" s="11"/>
      <c r="V64" s="11"/>
      <c r="W64" s="11"/>
      <c r="X64" s="132"/>
    </row>
    <row r="65" spans="1:24" ht="16.5" customHeight="1" x14ac:dyDescent="0.15">
      <c r="A65" s="58"/>
      <c r="B65" s="57"/>
      <c r="C65" s="57"/>
      <c r="D65" s="59"/>
      <c r="E65" s="60"/>
      <c r="F65" s="57"/>
      <c r="G65" s="61"/>
      <c r="H65" s="59"/>
      <c r="I65" s="62"/>
      <c r="J65" s="62"/>
      <c r="K65" s="63"/>
      <c r="L65" s="64"/>
      <c r="M65" s="60"/>
      <c r="N65" s="57"/>
      <c r="O65" s="61"/>
      <c r="P65" s="59"/>
      <c r="Q65" s="65"/>
      <c r="R65" s="66"/>
      <c r="S65" s="67"/>
      <c r="T65" s="68"/>
      <c r="U65" s="69"/>
      <c r="V65" s="69"/>
      <c r="W65" s="70"/>
      <c r="X65" s="71"/>
    </row>
    <row r="66" spans="1:24" ht="15.75" customHeight="1" x14ac:dyDescent="0.15">
      <c r="A66" s="48" t="s">
        <v>318</v>
      </c>
      <c r="C66" s="72"/>
      <c r="E66" s="56"/>
      <c r="G66" s="72"/>
      <c r="I66" s="73"/>
      <c r="J66" s="74" t="s">
        <v>319</v>
      </c>
      <c r="K66" s="243"/>
      <c r="L66" s="243"/>
      <c r="M66" s="243"/>
      <c r="N66" s="244"/>
      <c r="O66" s="227" t="s">
        <v>335</v>
      </c>
      <c r="P66" s="228"/>
      <c r="Q66" s="157" t="s">
        <v>320</v>
      </c>
      <c r="R66" s="77"/>
      <c r="S66" s="78" t="s">
        <v>321</v>
      </c>
      <c r="T66" s="79"/>
      <c r="U66" s="78" t="s">
        <v>322</v>
      </c>
      <c r="V66" s="80"/>
      <c r="W66" s="76"/>
      <c r="X66" s="51"/>
    </row>
    <row r="67" spans="1:24" ht="15" customHeight="1" x14ac:dyDescent="0.15">
      <c r="A67" s="48" t="s">
        <v>323</v>
      </c>
      <c r="J67" s="147"/>
      <c r="K67" s="245"/>
      <c r="L67" s="245"/>
      <c r="M67" s="245"/>
      <c r="N67" s="246"/>
      <c r="O67" s="239"/>
      <c r="P67" s="240"/>
      <c r="Q67" s="50"/>
      <c r="R67" s="237"/>
      <c r="S67" s="233"/>
      <c r="T67" s="234"/>
      <c r="U67" s="81"/>
      <c r="V67" s="229"/>
      <c r="W67" s="230"/>
      <c r="X67" s="51"/>
    </row>
    <row r="68" spans="1:24" ht="18.75" x14ac:dyDescent="0.15">
      <c r="A68" s="160" t="s">
        <v>324</v>
      </c>
      <c r="C68" s="82"/>
      <c r="D68" s="82"/>
      <c r="E68" s="82"/>
      <c r="F68" s="82"/>
      <c r="G68" s="82"/>
      <c r="H68" s="82"/>
      <c r="I68" s="82"/>
      <c r="J68" s="148"/>
      <c r="K68" s="247"/>
      <c r="L68" s="247"/>
      <c r="M68" s="247"/>
      <c r="N68" s="248"/>
      <c r="O68" s="241"/>
      <c r="P68" s="242"/>
      <c r="Q68" s="83"/>
      <c r="R68" s="238"/>
      <c r="S68" s="235"/>
      <c r="T68" s="236"/>
      <c r="U68" s="84"/>
      <c r="V68" s="231"/>
      <c r="W68" s="232"/>
      <c r="X68" s="51"/>
    </row>
    <row r="69" spans="1:24" ht="12" thickBot="1" x14ac:dyDescent="0.2">
      <c r="A69" s="85"/>
      <c r="B69" s="11"/>
      <c r="C69" s="11"/>
      <c r="D69" s="86"/>
      <c r="E69" s="11"/>
      <c r="F69" s="11"/>
      <c r="G69" s="11"/>
      <c r="H69" s="86"/>
      <c r="I69" s="87"/>
      <c r="J69" s="87"/>
      <c r="K69" s="88"/>
      <c r="L69" s="89"/>
      <c r="M69" s="11"/>
      <c r="N69" s="11"/>
      <c r="O69" s="11"/>
      <c r="P69" s="86"/>
      <c r="Q69" s="11"/>
      <c r="R69" s="11"/>
      <c r="S69" s="90"/>
      <c r="T69" s="91"/>
      <c r="U69" s="11"/>
      <c r="V69" s="11"/>
      <c r="W69" s="11"/>
      <c r="X69" s="92"/>
    </row>
    <row r="70" spans="1:24" ht="15" x14ac:dyDescent="0.15">
      <c r="N70" s="93"/>
      <c r="O70" s="94"/>
      <c r="P70" s="95"/>
      <c r="R70" s="31" t="s">
        <v>325</v>
      </c>
      <c r="S70" s="96" t="s">
        <v>326</v>
      </c>
      <c r="W70" s="31"/>
      <c r="X70" s="31"/>
    </row>
    <row r="71" spans="1:24" ht="13.5" x14ac:dyDescent="0.15">
      <c r="N71" s="93"/>
      <c r="O71" s="94"/>
      <c r="P71" s="95"/>
      <c r="S71" s="96" t="s">
        <v>327</v>
      </c>
      <c r="W71" s="96"/>
      <c r="X71" s="96"/>
    </row>
    <row r="72" spans="1:24" ht="13.5" x14ac:dyDescent="0.15">
      <c r="S72" s="96" t="s">
        <v>328</v>
      </c>
      <c r="X72" s="7"/>
    </row>
    <row r="73" spans="1:24" x14ac:dyDescent="0.15">
      <c r="X73" s="7"/>
    </row>
    <row r="74" spans="1:24" x14ac:dyDescent="0.15">
      <c r="X74" s="7"/>
    </row>
    <row r="75" spans="1:24" x14ac:dyDescent="0.15">
      <c r="T75" s="7"/>
      <c r="X75" s="7"/>
    </row>
    <row r="76" spans="1:24" x14ac:dyDescent="0.15">
      <c r="T76" s="7"/>
      <c r="X76" s="7"/>
    </row>
    <row r="77" spans="1:24" x14ac:dyDescent="0.15">
      <c r="T77" s="7"/>
      <c r="X77" s="7"/>
    </row>
    <row r="78" spans="1:24" x14ac:dyDescent="0.15">
      <c r="T78" s="7"/>
      <c r="X78" s="7"/>
    </row>
    <row r="79" spans="1:24" x14ac:dyDescent="0.15">
      <c r="T79" s="7"/>
      <c r="X79" s="7"/>
    </row>
    <row r="80" spans="1:24" x14ac:dyDescent="0.15">
      <c r="T80" s="7"/>
      <c r="U80" s="50"/>
      <c r="X80" s="7"/>
    </row>
    <row r="81" spans="20:24" x14ac:dyDescent="0.15">
      <c r="T81" s="7"/>
      <c r="U81" s="50"/>
      <c r="X81" s="7"/>
    </row>
    <row r="82" spans="20:24" x14ac:dyDescent="0.15">
      <c r="T82" s="7"/>
      <c r="U82" s="50"/>
      <c r="X82" s="7"/>
    </row>
    <row r="83" spans="20:24" x14ac:dyDescent="0.15">
      <c r="T83" s="7"/>
      <c r="U83" s="50"/>
      <c r="X83" s="7"/>
    </row>
    <row r="84" spans="20:24" x14ac:dyDescent="0.15">
      <c r="T84" s="7"/>
      <c r="U84" s="50"/>
      <c r="X84" s="7"/>
    </row>
    <row r="85" spans="20:24" x14ac:dyDescent="0.15">
      <c r="T85" s="7"/>
      <c r="U85" s="50"/>
      <c r="X85" s="7"/>
    </row>
  </sheetData>
  <mergeCells count="102">
    <mergeCell ref="O66:P66"/>
    <mergeCell ref="V67:W68"/>
    <mergeCell ref="S67:T68"/>
    <mergeCell ref="R67:R68"/>
    <mergeCell ref="O67:P68"/>
    <mergeCell ref="K66:N68"/>
    <mergeCell ref="J1:P1"/>
    <mergeCell ref="A1:G1"/>
    <mergeCell ref="W1:X1"/>
    <mergeCell ref="A3:A18"/>
    <mergeCell ref="E3:E16"/>
    <mergeCell ref="I3:I13"/>
    <mergeCell ref="M3:M17"/>
    <mergeCell ref="Q3:Q27"/>
    <mergeCell ref="U3:U17"/>
    <mergeCell ref="J12:J13"/>
    <mergeCell ref="K12:K13"/>
    <mergeCell ref="L12:L13"/>
    <mergeCell ref="W16:W17"/>
    <mergeCell ref="X16:X17"/>
    <mergeCell ref="B17:B18"/>
    <mergeCell ref="C17:C18"/>
    <mergeCell ref="D17:D18"/>
    <mergeCell ref="E17:E41"/>
    <mergeCell ref="H15:H16"/>
    <mergeCell ref="N16:N17"/>
    <mergeCell ref="R26:R27"/>
    <mergeCell ref="S26:S27"/>
    <mergeCell ref="T26:T27"/>
    <mergeCell ref="M18:M42"/>
    <mergeCell ref="O16:O17"/>
    <mergeCell ref="P16:P17"/>
    <mergeCell ref="B47:B48"/>
    <mergeCell ref="C47:C48"/>
    <mergeCell ref="D47:D48"/>
    <mergeCell ref="E42:E53"/>
    <mergeCell ref="L44:L45"/>
    <mergeCell ref="B36:B37"/>
    <mergeCell ref="C36:C37"/>
    <mergeCell ref="D36:D37"/>
    <mergeCell ref="J28:J29"/>
    <mergeCell ref="K28:K29"/>
    <mergeCell ref="L28:L29"/>
    <mergeCell ref="Q28:Q48"/>
    <mergeCell ref="V16:V17"/>
    <mergeCell ref="I30:I45"/>
    <mergeCell ref="S61:V62"/>
    <mergeCell ref="F60:F61"/>
    <mergeCell ref="X37:X38"/>
    <mergeCell ref="F40:F41"/>
    <mergeCell ref="G40:G41"/>
    <mergeCell ref="H40:H41"/>
    <mergeCell ref="I46:I62"/>
    <mergeCell ref="F52:F53"/>
    <mergeCell ref="G52:G53"/>
    <mergeCell ref="H52:H53"/>
    <mergeCell ref="M43:M62"/>
    <mergeCell ref="J44:J45"/>
    <mergeCell ref="K44:K45"/>
    <mergeCell ref="X49:X50"/>
    <mergeCell ref="V51:X51"/>
    <mergeCell ref="W52:X53"/>
    <mergeCell ref="W54:X62"/>
    <mergeCell ref="G60:G61"/>
    <mergeCell ref="S57:V58"/>
    <mergeCell ref="R59:R60"/>
    <mergeCell ref="S59:V60"/>
    <mergeCell ref="S55:V56"/>
    <mergeCell ref="E54:E61"/>
    <mergeCell ref="R55:R56"/>
    <mergeCell ref="A49:A63"/>
    <mergeCell ref="R47:R48"/>
    <mergeCell ref="S47:S48"/>
    <mergeCell ref="T47:T48"/>
    <mergeCell ref="V49:V50"/>
    <mergeCell ref="R52:R54"/>
    <mergeCell ref="S52:V54"/>
    <mergeCell ref="J60:J61"/>
    <mergeCell ref="K60:K61"/>
    <mergeCell ref="L60:L61"/>
    <mergeCell ref="N61:N62"/>
    <mergeCell ref="O61:O62"/>
    <mergeCell ref="P61:P62"/>
    <mergeCell ref="B62:B63"/>
    <mergeCell ref="C62:C63"/>
    <mergeCell ref="D62:D63"/>
    <mergeCell ref="A38:A48"/>
    <mergeCell ref="V37:V38"/>
    <mergeCell ref="A19:A37"/>
    <mergeCell ref="I14:I29"/>
    <mergeCell ref="F15:F16"/>
    <mergeCell ref="G15:G16"/>
    <mergeCell ref="R57:R58"/>
    <mergeCell ref="R61:R62"/>
    <mergeCell ref="H60:H61"/>
    <mergeCell ref="W37:W38"/>
    <mergeCell ref="N41:N42"/>
    <mergeCell ref="O41:O42"/>
    <mergeCell ref="P41:P42"/>
    <mergeCell ref="W49:W50"/>
    <mergeCell ref="U39:U51"/>
    <mergeCell ref="U18:U38"/>
  </mergeCells>
  <phoneticPr fontId="3"/>
  <printOptions horizontalCentered="1"/>
  <pageMargins left="0" right="0" top="0" bottom="0" header="0" footer="0"/>
  <pageSetup paperSize="12"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85"/>
  <sheetViews>
    <sheetView topLeftCell="A19" zoomScale="70" zoomScaleNormal="70" zoomScaleSheetLayoutView="70" workbookViewId="0">
      <selection activeCell="D47" sqref="D47:D48"/>
    </sheetView>
  </sheetViews>
  <sheetFormatPr defaultRowHeight="11.25" x14ac:dyDescent="0.15"/>
  <cols>
    <col min="1" max="1" width="4.875" style="7" customWidth="1"/>
    <col min="2" max="2" width="18.75" style="7" customWidth="1"/>
    <col min="3" max="3" width="10" style="7" customWidth="1"/>
    <col min="4" max="4" width="10" style="50" customWidth="1"/>
    <col min="5" max="5" width="4.875" style="7" customWidth="1"/>
    <col min="6" max="6" width="18.75" style="7" customWidth="1"/>
    <col min="7" max="7" width="10" style="7" customWidth="1"/>
    <col min="8" max="8" width="10" style="50" customWidth="1"/>
    <col min="9" max="9" width="4.875" style="7" customWidth="1"/>
    <col min="10" max="10" width="18.75" style="7" customWidth="1"/>
    <col min="11" max="11" width="10" style="7" customWidth="1"/>
    <col min="12" max="12" width="10" style="50" customWidth="1"/>
    <col min="13" max="13" width="4.875" style="7" customWidth="1"/>
    <col min="14" max="14" width="18.75" style="7" customWidth="1"/>
    <col min="15" max="15" width="10" style="7" customWidth="1"/>
    <col min="16" max="16" width="10" style="50" customWidth="1"/>
    <col min="17" max="17" width="4.875" style="7" customWidth="1"/>
    <col min="18" max="18" width="18.75" style="7" customWidth="1"/>
    <col min="19" max="19" width="10" style="7" customWidth="1"/>
    <col min="20" max="20" width="10" style="50" customWidth="1"/>
    <col min="21" max="21" width="4.875" style="7" customWidth="1"/>
    <col min="22" max="22" width="18.75" style="7" customWidth="1"/>
    <col min="23" max="23" width="10" style="7" customWidth="1"/>
    <col min="24" max="24" width="10" style="50" customWidth="1"/>
    <col min="25" max="252" width="9" style="7"/>
    <col min="253" max="253" width="4.625" style="7" customWidth="1"/>
    <col min="254" max="254" width="18.75" style="7" customWidth="1"/>
    <col min="255" max="255" width="10.625" style="7" customWidth="1"/>
    <col min="256" max="256" width="10.125" style="7" customWidth="1"/>
    <col min="257" max="257" width="4.625" style="7" customWidth="1"/>
    <col min="258" max="258" width="18.75" style="7" customWidth="1"/>
    <col min="259" max="259" width="10.625" style="7" customWidth="1"/>
    <col min="260" max="260" width="10.125" style="7" customWidth="1"/>
    <col min="261" max="261" width="4.75" style="7" customWidth="1"/>
    <col min="262" max="262" width="3.625" style="7" customWidth="1"/>
    <col min="263" max="263" width="15.625" style="7" customWidth="1"/>
    <col min="264" max="264" width="10.625" style="7" customWidth="1"/>
    <col min="265" max="265" width="10.25" style="7" customWidth="1"/>
    <col min="266" max="266" width="4.625" style="7" customWidth="1"/>
    <col min="267" max="267" width="15.625" style="7" customWidth="1"/>
    <col min="268" max="268" width="3.75" style="7" customWidth="1"/>
    <col min="269" max="269" width="3.625" style="7" customWidth="1"/>
    <col min="270" max="270" width="8.625" style="7" customWidth="1"/>
    <col min="271" max="271" width="10.25" style="7" customWidth="1"/>
    <col min="272" max="272" width="4.625" style="7" customWidth="1"/>
    <col min="273" max="273" width="18.75" style="7" customWidth="1"/>
    <col min="274" max="274" width="10.625" style="7" customWidth="1"/>
    <col min="275" max="275" width="10.125" style="7" customWidth="1"/>
    <col min="276" max="276" width="4.625" style="7" customWidth="1"/>
    <col min="277" max="277" width="8.75" style="7" customWidth="1"/>
    <col min="278" max="279" width="10.625" style="7" customWidth="1"/>
    <col min="280" max="280" width="10.125" style="7" customWidth="1"/>
    <col min="281" max="508" width="9" style="7"/>
    <col min="509" max="509" width="4.625" style="7" customWidth="1"/>
    <col min="510" max="510" width="18.75" style="7" customWidth="1"/>
    <col min="511" max="511" width="10.625" style="7" customWidth="1"/>
    <col min="512" max="512" width="10.125" style="7" customWidth="1"/>
    <col min="513" max="513" width="4.625" style="7" customWidth="1"/>
    <col min="514" max="514" width="18.75" style="7" customWidth="1"/>
    <col min="515" max="515" width="10.625" style="7" customWidth="1"/>
    <col min="516" max="516" width="10.125" style="7" customWidth="1"/>
    <col min="517" max="517" width="4.75" style="7" customWidth="1"/>
    <col min="518" max="518" width="3.625" style="7" customWidth="1"/>
    <col min="519" max="519" width="15.625" style="7" customWidth="1"/>
    <col min="520" max="520" width="10.625" style="7" customWidth="1"/>
    <col min="521" max="521" width="10.25" style="7" customWidth="1"/>
    <col min="522" max="522" width="4.625" style="7" customWidth="1"/>
    <col min="523" max="523" width="15.625" style="7" customWidth="1"/>
    <col min="524" max="524" width="3.75" style="7" customWidth="1"/>
    <col min="525" max="525" width="3.625" style="7" customWidth="1"/>
    <col min="526" max="526" width="8.625" style="7" customWidth="1"/>
    <col min="527" max="527" width="10.25" style="7" customWidth="1"/>
    <col min="528" max="528" width="4.625" style="7" customWidth="1"/>
    <col min="529" max="529" width="18.75" style="7" customWidth="1"/>
    <col min="530" max="530" width="10.625" style="7" customWidth="1"/>
    <col min="531" max="531" width="10.125" style="7" customWidth="1"/>
    <col min="532" max="532" width="4.625" style="7" customWidth="1"/>
    <col min="533" max="533" width="8.75" style="7" customWidth="1"/>
    <col min="534" max="535" width="10.625" style="7" customWidth="1"/>
    <col min="536" max="536" width="10.125" style="7" customWidth="1"/>
    <col min="537" max="764" width="9" style="7"/>
    <col min="765" max="765" width="4.625" style="7" customWidth="1"/>
    <col min="766" max="766" width="18.75" style="7" customWidth="1"/>
    <col min="767" max="767" width="10.625" style="7" customWidth="1"/>
    <col min="768" max="768" width="10.125" style="7" customWidth="1"/>
    <col min="769" max="769" width="4.625" style="7" customWidth="1"/>
    <col min="770" max="770" width="18.75" style="7" customWidth="1"/>
    <col min="771" max="771" width="10.625" style="7" customWidth="1"/>
    <col min="772" max="772" width="10.125" style="7" customWidth="1"/>
    <col min="773" max="773" width="4.75" style="7" customWidth="1"/>
    <col min="774" max="774" width="3.625" style="7" customWidth="1"/>
    <col min="775" max="775" width="15.625" style="7" customWidth="1"/>
    <col min="776" max="776" width="10.625" style="7" customWidth="1"/>
    <col min="777" max="777" width="10.25" style="7" customWidth="1"/>
    <col min="778" max="778" width="4.625" style="7" customWidth="1"/>
    <col min="779" max="779" width="15.625" style="7" customWidth="1"/>
    <col min="780" max="780" width="3.75" style="7" customWidth="1"/>
    <col min="781" max="781" width="3.625" style="7" customWidth="1"/>
    <col min="782" max="782" width="8.625" style="7" customWidth="1"/>
    <col min="783" max="783" width="10.25" style="7" customWidth="1"/>
    <col min="784" max="784" width="4.625" style="7" customWidth="1"/>
    <col min="785" max="785" width="18.75" style="7" customWidth="1"/>
    <col min="786" max="786" width="10.625" style="7" customWidth="1"/>
    <col min="787" max="787" width="10.125" style="7" customWidth="1"/>
    <col min="788" max="788" width="4.625" style="7" customWidth="1"/>
    <col min="789" max="789" width="8.75" style="7" customWidth="1"/>
    <col min="790" max="791" width="10.625" style="7" customWidth="1"/>
    <col min="792" max="792" width="10.125" style="7" customWidth="1"/>
    <col min="793" max="1020" width="9" style="7"/>
    <col min="1021" max="1021" width="4.625" style="7" customWidth="1"/>
    <col min="1022" max="1022" width="18.75" style="7" customWidth="1"/>
    <col min="1023" max="1023" width="10.625" style="7" customWidth="1"/>
    <col min="1024" max="1024" width="10.125" style="7" customWidth="1"/>
    <col min="1025" max="1025" width="4.625" style="7" customWidth="1"/>
    <col min="1026" max="1026" width="18.75" style="7" customWidth="1"/>
    <col min="1027" max="1027" width="10.625" style="7" customWidth="1"/>
    <col min="1028" max="1028" width="10.125" style="7" customWidth="1"/>
    <col min="1029" max="1029" width="4.75" style="7" customWidth="1"/>
    <col min="1030" max="1030" width="3.625" style="7" customWidth="1"/>
    <col min="1031" max="1031" width="15.625" style="7" customWidth="1"/>
    <col min="1032" max="1032" width="10.625" style="7" customWidth="1"/>
    <col min="1033" max="1033" width="10.25" style="7" customWidth="1"/>
    <col min="1034" max="1034" width="4.625" style="7" customWidth="1"/>
    <col min="1035" max="1035" width="15.625" style="7" customWidth="1"/>
    <col min="1036" max="1036" width="3.75" style="7" customWidth="1"/>
    <col min="1037" max="1037" width="3.625" style="7" customWidth="1"/>
    <col min="1038" max="1038" width="8.625" style="7" customWidth="1"/>
    <col min="1039" max="1039" width="10.25" style="7" customWidth="1"/>
    <col min="1040" max="1040" width="4.625" style="7" customWidth="1"/>
    <col min="1041" max="1041" width="18.75" style="7" customWidth="1"/>
    <col min="1042" max="1042" width="10.625" style="7" customWidth="1"/>
    <col min="1043" max="1043" width="10.125" style="7" customWidth="1"/>
    <col min="1044" max="1044" width="4.625" style="7" customWidth="1"/>
    <col min="1045" max="1045" width="8.75" style="7" customWidth="1"/>
    <col min="1046" max="1047" width="10.625" style="7" customWidth="1"/>
    <col min="1048" max="1048" width="10.125" style="7" customWidth="1"/>
    <col min="1049" max="1276" width="9" style="7"/>
    <col min="1277" max="1277" width="4.625" style="7" customWidth="1"/>
    <col min="1278" max="1278" width="18.75" style="7" customWidth="1"/>
    <col min="1279" max="1279" width="10.625" style="7" customWidth="1"/>
    <col min="1280" max="1280" width="10.125" style="7" customWidth="1"/>
    <col min="1281" max="1281" width="4.625" style="7" customWidth="1"/>
    <col min="1282" max="1282" width="18.75" style="7" customWidth="1"/>
    <col min="1283" max="1283" width="10.625" style="7" customWidth="1"/>
    <col min="1284" max="1284" width="10.125" style="7" customWidth="1"/>
    <col min="1285" max="1285" width="4.75" style="7" customWidth="1"/>
    <col min="1286" max="1286" width="3.625" style="7" customWidth="1"/>
    <col min="1287" max="1287" width="15.625" style="7" customWidth="1"/>
    <col min="1288" max="1288" width="10.625" style="7" customWidth="1"/>
    <col min="1289" max="1289" width="10.25" style="7" customWidth="1"/>
    <col min="1290" max="1290" width="4.625" style="7" customWidth="1"/>
    <col min="1291" max="1291" width="15.625" style="7" customWidth="1"/>
    <col min="1292" max="1292" width="3.75" style="7" customWidth="1"/>
    <col min="1293" max="1293" width="3.625" style="7" customWidth="1"/>
    <col min="1294" max="1294" width="8.625" style="7" customWidth="1"/>
    <col min="1295" max="1295" width="10.25" style="7" customWidth="1"/>
    <col min="1296" max="1296" width="4.625" style="7" customWidth="1"/>
    <col min="1297" max="1297" width="18.75" style="7" customWidth="1"/>
    <col min="1298" max="1298" width="10.625" style="7" customWidth="1"/>
    <col min="1299" max="1299" width="10.125" style="7" customWidth="1"/>
    <col min="1300" max="1300" width="4.625" style="7" customWidth="1"/>
    <col min="1301" max="1301" width="8.75" style="7" customWidth="1"/>
    <col min="1302" max="1303" width="10.625" style="7" customWidth="1"/>
    <col min="1304" max="1304" width="10.125" style="7" customWidth="1"/>
    <col min="1305" max="1532" width="9" style="7"/>
    <col min="1533" max="1533" width="4.625" style="7" customWidth="1"/>
    <col min="1534" max="1534" width="18.75" style="7" customWidth="1"/>
    <col min="1535" max="1535" width="10.625" style="7" customWidth="1"/>
    <col min="1536" max="1536" width="10.125" style="7" customWidth="1"/>
    <col min="1537" max="1537" width="4.625" style="7" customWidth="1"/>
    <col min="1538" max="1538" width="18.75" style="7" customWidth="1"/>
    <col min="1539" max="1539" width="10.625" style="7" customWidth="1"/>
    <col min="1540" max="1540" width="10.125" style="7" customWidth="1"/>
    <col min="1541" max="1541" width="4.75" style="7" customWidth="1"/>
    <col min="1542" max="1542" width="3.625" style="7" customWidth="1"/>
    <col min="1543" max="1543" width="15.625" style="7" customWidth="1"/>
    <col min="1544" max="1544" width="10.625" style="7" customWidth="1"/>
    <col min="1545" max="1545" width="10.25" style="7" customWidth="1"/>
    <col min="1546" max="1546" width="4.625" style="7" customWidth="1"/>
    <col min="1547" max="1547" width="15.625" style="7" customWidth="1"/>
    <col min="1548" max="1548" width="3.75" style="7" customWidth="1"/>
    <col min="1549" max="1549" width="3.625" style="7" customWidth="1"/>
    <col min="1550" max="1550" width="8.625" style="7" customWidth="1"/>
    <col min="1551" max="1551" width="10.25" style="7" customWidth="1"/>
    <col min="1552" max="1552" width="4.625" style="7" customWidth="1"/>
    <col min="1553" max="1553" width="18.75" style="7" customWidth="1"/>
    <col min="1554" max="1554" width="10.625" style="7" customWidth="1"/>
    <col min="1555" max="1555" width="10.125" style="7" customWidth="1"/>
    <col min="1556" max="1556" width="4.625" style="7" customWidth="1"/>
    <col min="1557" max="1557" width="8.75" style="7" customWidth="1"/>
    <col min="1558" max="1559" width="10.625" style="7" customWidth="1"/>
    <col min="1560" max="1560" width="10.125" style="7" customWidth="1"/>
    <col min="1561" max="1788" width="9" style="7"/>
    <col min="1789" max="1789" width="4.625" style="7" customWidth="1"/>
    <col min="1790" max="1790" width="18.75" style="7" customWidth="1"/>
    <col min="1791" max="1791" width="10.625" style="7" customWidth="1"/>
    <col min="1792" max="1792" width="10.125" style="7" customWidth="1"/>
    <col min="1793" max="1793" width="4.625" style="7" customWidth="1"/>
    <col min="1794" max="1794" width="18.75" style="7" customWidth="1"/>
    <col min="1795" max="1795" width="10.625" style="7" customWidth="1"/>
    <col min="1796" max="1796" width="10.125" style="7" customWidth="1"/>
    <col min="1797" max="1797" width="4.75" style="7" customWidth="1"/>
    <col min="1798" max="1798" width="3.625" style="7" customWidth="1"/>
    <col min="1799" max="1799" width="15.625" style="7" customWidth="1"/>
    <col min="1800" max="1800" width="10.625" style="7" customWidth="1"/>
    <col min="1801" max="1801" width="10.25" style="7" customWidth="1"/>
    <col min="1802" max="1802" width="4.625" style="7" customWidth="1"/>
    <col min="1803" max="1803" width="15.625" style="7" customWidth="1"/>
    <col min="1804" max="1804" width="3.75" style="7" customWidth="1"/>
    <col min="1805" max="1805" width="3.625" style="7" customWidth="1"/>
    <col min="1806" max="1806" width="8.625" style="7" customWidth="1"/>
    <col min="1807" max="1807" width="10.25" style="7" customWidth="1"/>
    <col min="1808" max="1808" width="4.625" style="7" customWidth="1"/>
    <col min="1809" max="1809" width="18.75" style="7" customWidth="1"/>
    <col min="1810" max="1810" width="10.625" style="7" customWidth="1"/>
    <col min="1811" max="1811" width="10.125" style="7" customWidth="1"/>
    <col min="1812" max="1812" width="4.625" style="7" customWidth="1"/>
    <col min="1813" max="1813" width="8.75" style="7" customWidth="1"/>
    <col min="1814" max="1815" width="10.625" style="7" customWidth="1"/>
    <col min="1816" max="1816" width="10.125" style="7" customWidth="1"/>
    <col min="1817" max="2044" width="9" style="7"/>
    <col min="2045" max="2045" width="4.625" style="7" customWidth="1"/>
    <col min="2046" max="2046" width="18.75" style="7" customWidth="1"/>
    <col min="2047" max="2047" width="10.625" style="7" customWidth="1"/>
    <col min="2048" max="2048" width="10.125" style="7" customWidth="1"/>
    <col min="2049" max="2049" width="4.625" style="7" customWidth="1"/>
    <col min="2050" max="2050" width="18.75" style="7" customWidth="1"/>
    <col min="2051" max="2051" width="10.625" style="7" customWidth="1"/>
    <col min="2052" max="2052" width="10.125" style="7" customWidth="1"/>
    <col min="2053" max="2053" width="4.75" style="7" customWidth="1"/>
    <col min="2054" max="2054" width="3.625" style="7" customWidth="1"/>
    <col min="2055" max="2055" width="15.625" style="7" customWidth="1"/>
    <col min="2056" max="2056" width="10.625" style="7" customWidth="1"/>
    <col min="2057" max="2057" width="10.25" style="7" customWidth="1"/>
    <col min="2058" max="2058" width="4.625" style="7" customWidth="1"/>
    <col min="2059" max="2059" width="15.625" style="7" customWidth="1"/>
    <col min="2060" max="2060" width="3.75" style="7" customWidth="1"/>
    <col min="2061" max="2061" width="3.625" style="7" customWidth="1"/>
    <col min="2062" max="2062" width="8.625" style="7" customWidth="1"/>
    <col min="2063" max="2063" width="10.25" style="7" customWidth="1"/>
    <col min="2064" max="2064" width="4.625" style="7" customWidth="1"/>
    <col min="2065" max="2065" width="18.75" style="7" customWidth="1"/>
    <col min="2066" max="2066" width="10.625" style="7" customWidth="1"/>
    <col min="2067" max="2067" width="10.125" style="7" customWidth="1"/>
    <col min="2068" max="2068" width="4.625" style="7" customWidth="1"/>
    <col min="2069" max="2069" width="8.75" style="7" customWidth="1"/>
    <col min="2070" max="2071" width="10.625" style="7" customWidth="1"/>
    <col min="2072" max="2072" width="10.125" style="7" customWidth="1"/>
    <col min="2073" max="2300" width="9" style="7"/>
    <col min="2301" max="2301" width="4.625" style="7" customWidth="1"/>
    <col min="2302" max="2302" width="18.75" style="7" customWidth="1"/>
    <col min="2303" max="2303" width="10.625" style="7" customWidth="1"/>
    <col min="2304" max="2304" width="10.125" style="7" customWidth="1"/>
    <col min="2305" max="2305" width="4.625" style="7" customWidth="1"/>
    <col min="2306" max="2306" width="18.75" style="7" customWidth="1"/>
    <col min="2307" max="2307" width="10.625" style="7" customWidth="1"/>
    <col min="2308" max="2308" width="10.125" style="7" customWidth="1"/>
    <col min="2309" max="2309" width="4.75" style="7" customWidth="1"/>
    <col min="2310" max="2310" width="3.625" style="7" customWidth="1"/>
    <col min="2311" max="2311" width="15.625" style="7" customWidth="1"/>
    <col min="2312" max="2312" width="10.625" style="7" customWidth="1"/>
    <col min="2313" max="2313" width="10.25" style="7" customWidth="1"/>
    <col min="2314" max="2314" width="4.625" style="7" customWidth="1"/>
    <col min="2315" max="2315" width="15.625" style="7" customWidth="1"/>
    <col min="2316" max="2316" width="3.75" style="7" customWidth="1"/>
    <col min="2317" max="2317" width="3.625" style="7" customWidth="1"/>
    <col min="2318" max="2318" width="8.625" style="7" customWidth="1"/>
    <col min="2319" max="2319" width="10.25" style="7" customWidth="1"/>
    <col min="2320" max="2320" width="4.625" style="7" customWidth="1"/>
    <col min="2321" max="2321" width="18.75" style="7" customWidth="1"/>
    <col min="2322" max="2322" width="10.625" style="7" customWidth="1"/>
    <col min="2323" max="2323" width="10.125" style="7" customWidth="1"/>
    <col min="2324" max="2324" width="4.625" style="7" customWidth="1"/>
    <col min="2325" max="2325" width="8.75" style="7" customWidth="1"/>
    <col min="2326" max="2327" width="10.625" style="7" customWidth="1"/>
    <col min="2328" max="2328" width="10.125" style="7" customWidth="1"/>
    <col min="2329" max="2556" width="9" style="7"/>
    <col min="2557" max="2557" width="4.625" style="7" customWidth="1"/>
    <col min="2558" max="2558" width="18.75" style="7" customWidth="1"/>
    <col min="2559" max="2559" width="10.625" style="7" customWidth="1"/>
    <col min="2560" max="2560" width="10.125" style="7" customWidth="1"/>
    <col min="2561" max="2561" width="4.625" style="7" customWidth="1"/>
    <col min="2562" max="2562" width="18.75" style="7" customWidth="1"/>
    <col min="2563" max="2563" width="10.625" style="7" customWidth="1"/>
    <col min="2564" max="2564" width="10.125" style="7" customWidth="1"/>
    <col min="2565" max="2565" width="4.75" style="7" customWidth="1"/>
    <col min="2566" max="2566" width="3.625" style="7" customWidth="1"/>
    <col min="2567" max="2567" width="15.625" style="7" customWidth="1"/>
    <col min="2568" max="2568" width="10.625" style="7" customWidth="1"/>
    <col min="2569" max="2569" width="10.25" style="7" customWidth="1"/>
    <col min="2570" max="2570" width="4.625" style="7" customWidth="1"/>
    <col min="2571" max="2571" width="15.625" style="7" customWidth="1"/>
    <col min="2572" max="2572" width="3.75" style="7" customWidth="1"/>
    <col min="2573" max="2573" width="3.625" style="7" customWidth="1"/>
    <col min="2574" max="2574" width="8.625" style="7" customWidth="1"/>
    <col min="2575" max="2575" width="10.25" style="7" customWidth="1"/>
    <col min="2576" max="2576" width="4.625" style="7" customWidth="1"/>
    <col min="2577" max="2577" width="18.75" style="7" customWidth="1"/>
    <col min="2578" max="2578" width="10.625" style="7" customWidth="1"/>
    <col min="2579" max="2579" width="10.125" style="7" customWidth="1"/>
    <col min="2580" max="2580" width="4.625" style="7" customWidth="1"/>
    <col min="2581" max="2581" width="8.75" style="7" customWidth="1"/>
    <col min="2582" max="2583" width="10.625" style="7" customWidth="1"/>
    <col min="2584" max="2584" width="10.125" style="7" customWidth="1"/>
    <col min="2585" max="2812" width="9" style="7"/>
    <col min="2813" max="2813" width="4.625" style="7" customWidth="1"/>
    <col min="2814" max="2814" width="18.75" style="7" customWidth="1"/>
    <col min="2815" max="2815" width="10.625" style="7" customWidth="1"/>
    <col min="2816" max="2816" width="10.125" style="7" customWidth="1"/>
    <col min="2817" max="2817" width="4.625" style="7" customWidth="1"/>
    <col min="2818" max="2818" width="18.75" style="7" customWidth="1"/>
    <col min="2819" max="2819" width="10.625" style="7" customWidth="1"/>
    <col min="2820" max="2820" width="10.125" style="7" customWidth="1"/>
    <col min="2821" max="2821" width="4.75" style="7" customWidth="1"/>
    <col min="2822" max="2822" width="3.625" style="7" customWidth="1"/>
    <col min="2823" max="2823" width="15.625" style="7" customWidth="1"/>
    <col min="2824" max="2824" width="10.625" style="7" customWidth="1"/>
    <col min="2825" max="2825" width="10.25" style="7" customWidth="1"/>
    <col min="2826" max="2826" width="4.625" style="7" customWidth="1"/>
    <col min="2827" max="2827" width="15.625" style="7" customWidth="1"/>
    <col min="2828" max="2828" width="3.75" style="7" customWidth="1"/>
    <col min="2829" max="2829" width="3.625" style="7" customWidth="1"/>
    <col min="2830" max="2830" width="8.625" style="7" customWidth="1"/>
    <col min="2831" max="2831" width="10.25" style="7" customWidth="1"/>
    <col min="2832" max="2832" width="4.625" style="7" customWidth="1"/>
    <col min="2833" max="2833" width="18.75" style="7" customWidth="1"/>
    <col min="2834" max="2834" width="10.625" style="7" customWidth="1"/>
    <col min="2835" max="2835" width="10.125" style="7" customWidth="1"/>
    <col min="2836" max="2836" width="4.625" style="7" customWidth="1"/>
    <col min="2837" max="2837" width="8.75" style="7" customWidth="1"/>
    <col min="2838" max="2839" width="10.625" style="7" customWidth="1"/>
    <col min="2840" max="2840" width="10.125" style="7" customWidth="1"/>
    <col min="2841" max="3068" width="9" style="7"/>
    <col min="3069" max="3069" width="4.625" style="7" customWidth="1"/>
    <col min="3070" max="3070" width="18.75" style="7" customWidth="1"/>
    <col min="3071" max="3071" width="10.625" style="7" customWidth="1"/>
    <col min="3072" max="3072" width="10.125" style="7" customWidth="1"/>
    <col min="3073" max="3073" width="4.625" style="7" customWidth="1"/>
    <col min="3074" max="3074" width="18.75" style="7" customWidth="1"/>
    <col min="3075" max="3075" width="10.625" style="7" customWidth="1"/>
    <col min="3076" max="3076" width="10.125" style="7" customWidth="1"/>
    <col min="3077" max="3077" width="4.75" style="7" customWidth="1"/>
    <col min="3078" max="3078" width="3.625" style="7" customWidth="1"/>
    <col min="3079" max="3079" width="15.625" style="7" customWidth="1"/>
    <col min="3080" max="3080" width="10.625" style="7" customWidth="1"/>
    <col min="3081" max="3081" width="10.25" style="7" customWidth="1"/>
    <col min="3082" max="3082" width="4.625" style="7" customWidth="1"/>
    <col min="3083" max="3083" width="15.625" style="7" customWidth="1"/>
    <col min="3084" max="3084" width="3.75" style="7" customWidth="1"/>
    <col min="3085" max="3085" width="3.625" style="7" customWidth="1"/>
    <col min="3086" max="3086" width="8.625" style="7" customWidth="1"/>
    <col min="3087" max="3087" width="10.25" style="7" customWidth="1"/>
    <col min="3088" max="3088" width="4.625" style="7" customWidth="1"/>
    <col min="3089" max="3089" width="18.75" style="7" customWidth="1"/>
    <col min="3090" max="3090" width="10.625" style="7" customWidth="1"/>
    <col min="3091" max="3091" width="10.125" style="7" customWidth="1"/>
    <col min="3092" max="3092" width="4.625" style="7" customWidth="1"/>
    <col min="3093" max="3093" width="8.75" style="7" customWidth="1"/>
    <col min="3094" max="3095" width="10.625" style="7" customWidth="1"/>
    <col min="3096" max="3096" width="10.125" style="7" customWidth="1"/>
    <col min="3097" max="3324" width="9" style="7"/>
    <col min="3325" max="3325" width="4.625" style="7" customWidth="1"/>
    <col min="3326" max="3326" width="18.75" style="7" customWidth="1"/>
    <col min="3327" max="3327" width="10.625" style="7" customWidth="1"/>
    <col min="3328" max="3328" width="10.125" style="7" customWidth="1"/>
    <col min="3329" max="3329" width="4.625" style="7" customWidth="1"/>
    <col min="3330" max="3330" width="18.75" style="7" customWidth="1"/>
    <col min="3331" max="3331" width="10.625" style="7" customWidth="1"/>
    <col min="3332" max="3332" width="10.125" style="7" customWidth="1"/>
    <col min="3333" max="3333" width="4.75" style="7" customWidth="1"/>
    <col min="3334" max="3334" width="3.625" style="7" customWidth="1"/>
    <col min="3335" max="3335" width="15.625" style="7" customWidth="1"/>
    <col min="3336" max="3336" width="10.625" style="7" customWidth="1"/>
    <col min="3337" max="3337" width="10.25" style="7" customWidth="1"/>
    <col min="3338" max="3338" width="4.625" style="7" customWidth="1"/>
    <col min="3339" max="3339" width="15.625" style="7" customWidth="1"/>
    <col min="3340" max="3340" width="3.75" style="7" customWidth="1"/>
    <col min="3341" max="3341" width="3.625" style="7" customWidth="1"/>
    <col min="3342" max="3342" width="8.625" style="7" customWidth="1"/>
    <col min="3343" max="3343" width="10.25" style="7" customWidth="1"/>
    <col min="3344" max="3344" width="4.625" style="7" customWidth="1"/>
    <col min="3345" max="3345" width="18.75" style="7" customWidth="1"/>
    <col min="3346" max="3346" width="10.625" style="7" customWidth="1"/>
    <col min="3347" max="3347" width="10.125" style="7" customWidth="1"/>
    <col min="3348" max="3348" width="4.625" style="7" customWidth="1"/>
    <col min="3349" max="3349" width="8.75" style="7" customWidth="1"/>
    <col min="3350" max="3351" width="10.625" style="7" customWidth="1"/>
    <col min="3352" max="3352" width="10.125" style="7" customWidth="1"/>
    <col min="3353" max="3580" width="9" style="7"/>
    <col min="3581" max="3581" width="4.625" style="7" customWidth="1"/>
    <col min="3582" max="3582" width="18.75" style="7" customWidth="1"/>
    <col min="3583" max="3583" width="10.625" style="7" customWidth="1"/>
    <col min="3584" max="3584" width="10.125" style="7" customWidth="1"/>
    <col min="3585" max="3585" width="4.625" style="7" customWidth="1"/>
    <col min="3586" max="3586" width="18.75" style="7" customWidth="1"/>
    <col min="3587" max="3587" width="10.625" style="7" customWidth="1"/>
    <col min="3588" max="3588" width="10.125" style="7" customWidth="1"/>
    <col min="3589" max="3589" width="4.75" style="7" customWidth="1"/>
    <col min="3590" max="3590" width="3.625" style="7" customWidth="1"/>
    <col min="3591" max="3591" width="15.625" style="7" customWidth="1"/>
    <col min="3592" max="3592" width="10.625" style="7" customWidth="1"/>
    <col min="3593" max="3593" width="10.25" style="7" customWidth="1"/>
    <col min="3594" max="3594" width="4.625" style="7" customWidth="1"/>
    <col min="3595" max="3595" width="15.625" style="7" customWidth="1"/>
    <col min="3596" max="3596" width="3.75" style="7" customWidth="1"/>
    <col min="3597" max="3597" width="3.625" style="7" customWidth="1"/>
    <col min="3598" max="3598" width="8.625" style="7" customWidth="1"/>
    <col min="3599" max="3599" width="10.25" style="7" customWidth="1"/>
    <col min="3600" max="3600" width="4.625" style="7" customWidth="1"/>
    <col min="3601" max="3601" width="18.75" style="7" customWidth="1"/>
    <col min="3602" max="3602" width="10.625" style="7" customWidth="1"/>
    <col min="3603" max="3603" width="10.125" style="7" customWidth="1"/>
    <col min="3604" max="3604" width="4.625" style="7" customWidth="1"/>
    <col min="3605" max="3605" width="8.75" style="7" customWidth="1"/>
    <col min="3606" max="3607" width="10.625" style="7" customWidth="1"/>
    <col min="3608" max="3608" width="10.125" style="7" customWidth="1"/>
    <col min="3609" max="3836" width="9" style="7"/>
    <col min="3837" max="3837" width="4.625" style="7" customWidth="1"/>
    <col min="3838" max="3838" width="18.75" style="7" customWidth="1"/>
    <col min="3839" max="3839" width="10.625" style="7" customWidth="1"/>
    <col min="3840" max="3840" width="10.125" style="7" customWidth="1"/>
    <col min="3841" max="3841" width="4.625" style="7" customWidth="1"/>
    <col min="3842" max="3842" width="18.75" style="7" customWidth="1"/>
    <col min="3843" max="3843" width="10.625" style="7" customWidth="1"/>
    <col min="3844" max="3844" width="10.125" style="7" customWidth="1"/>
    <col min="3845" max="3845" width="4.75" style="7" customWidth="1"/>
    <col min="3846" max="3846" width="3.625" style="7" customWidth="1"/>
    <col min="3847" max="3847" width="15.625" style="7" customWidth="1"/>
    <col min="3848" max="3848" width="10.625" style="7" customWidth="1"/>
    <col min="3849" max="3849" width="10.25" style="7" customWidth="1"/>
    <col min="3850" max="3850" width="4.625" style="7" customWidth="1"/>
    <col min="3851" max="3851" width="15.625" style="7" customWidth="1"/>
    <col min="3852" max="3852" width="3.75" style="7" customWidth="1"/>
    <col min="3853" max="3853" width="3.625" style="7" customWidth="1"/>
    <col min="3854" max="3854" width="8.625" style="7" customWidth="1"/>
    <col min="3855" max="3855" width="10.25" style="7" customWidth="1"/>
    <col min="3856" max="3856" width="4.625" style="7" customWidth="1"/>
    <col min="3857" max="3857" width="18.75" style="7" customWidth="1"/>
    <col min="3858" max="3858" width="10.625" style="7" customWidth="1"/>
    <col min="3859" max="3859" width="10.125" style="7" customWidth="1"/>
    <col min="3860" max="3860" width="4.625" style="7" customWidth="1"/>
    <col min="3861" max="3861" width="8.75" style="7" customWidth="1"/>
    <col min="3862" max="3863" width="10.625" style="7" customWidth="1"/>
    <col min="3864" max="3864" width="10.125" style="7" customWidth="1"/>
    <col min="3865" max="4092" width="9" style="7"/>
    <col min="4093" max="4093" width="4.625" style="7" customWidth="1"/>
    <col min="4094" max="4094" width="18.75" style="7" customWidth="1"/>
    <col min="4095" max="4095" width="10.625" style="7" customWidth="1"/>
    <col min="4096" max="4096" width="10.125" style="7" customWidth="1"/>
    <col min="4097" max="4097" width="4.625" style="7" customWidth="1"/>
    <col min="4098" max="4098" width="18.75" style="7" customWidth="1"/>
    <col min="4099" max="4099" width="10.625" style="7" customWidth="1"/>
    <col min="4100" max="4100" width="10.125" style="7" customWidth="1"/>
    <col min="4101" max="4101" width="4.75" style="7" customWidth="1"/>
    <col min="4102" max="4102" width="3.625" style="7" customWidth="1"/>
    <col min="4103" max="4103" width="15.625" style="7" customWidth="1"/>
    <col min="4104" max="4104" width="10.625" style="7" customWidth="1"/>
    <col min="4105" max="4105" width="10.25" style="7" customWidth="1"/>
    <col min="4106" max="4106" width="4.625" style="7" customWidth="1"/>
    <col min="4107" max="4107" width="15.625" style="7" customWidth="1"/>
    <col min="4108" max="4108" width="3.75" style="7" customWidth="1"/>
    <col min="4109" max="4109" width="3.625" style="7" customWidth="1"/>
    <col min="4110" max="4110" width="8.625" style="7" customWidth="1"/>
    <col min="4111" max="4111" width="10.25" style="7" customWidth="1"/>
    <col min="4112" max="4112" width="4.625" style="7" customWidth="1"/>
    <col min="4113" max="4113" width="18.75" style="7" customWidth="1"/>
    <col min="4114" max="4114" width="10.625" style="7" customWidth="1"/>
    <col min="4115" max="4115" width="10.125" style="7" customWidth="1"/>
    <col min="4116" max="4116" width="4.625" style="7" customWidth="1"/>
    <col min="4117" max="4117" width="8.75" style="7" customWidth="1"/>
    <col min="4118" max="4119" width="10.625" style="7" customWidth="1"/>
    <col min="4120" max="4120" width="10.125" style="7" customWidth="1"/>
    <col min="4121" max="4348" width="9" style="7"/>
    <col min="4349" max="4349" width="4.625" style="7" customWidth="1"/>
    <col min="4350" max="4350" width="18.75" style="7" customWidth="1"/>
    <col min="4351" max="4351" width="10.625" style="7" customWidth="1"/>
    <col min="4352" max="4352" width="10.125" style="7" customWidth="1"/>
    <col min="4353" max="4353" width="4.625" style="7" customWidth="1"/>
    <col min="4354" max="4354" width="18.75" style="7" customWidth="1"/>
    <col min="4355" max="4355" width="10.625" style="7" customWidth="1"/>
    <col min="4356" max="4356" width="10.125" style="7" customWidth="1"/>
    <col min="4357" max="4357" width="4.75" style="7" customWidth="1"/>
    <col min="4358" max="4358" width="3.625" style="7" customWidth="1"/>
    <col min="4359" max="4359" width="15.625" style="7" customWidth="1"/>
    <col min="4360" max="4360" width="10.625" style="7" customWidth="1"/>
    <col min="4361" max="4361" width="10.25" style="7" customWidth="1"/>
    <col min="4362" max="4362" width="4.625" style="7" customWidth="1"/>
    <col min="4363" max="4363" width="15.625" style="7" customWidth="1"/>
    <col min="4364" max="4364" width="3.75" style="7" customWidth="1"/>
    <col min="4365" max="4365" width="3.625" style="7" customWidth="1"/>
    <col min="4366" max="4366" width="8.625" style="7" customWidth="1"/>
    <col min="4367" max="4367" width="10.25" style="7" customWidth="1"/>
    <col min="4368" max="4368" width="4.625" style="7" customWidth="1"/>
    <col min="4369" max="4369" width="18.75" style="7" customWidth="1"/>
    <col min="4370" max="4370" width="10.625" style="7" customWidth="1"/>
    <col min="4371" max="4371" width="10.125" style="7" customWidth="1"/>
    <col min="4372" max="4372" width="4.625" style="7" customWidth="1"/>
    <col min="4373" max="4373" width="8.75" style="7" customWidth="1"/>
    <col min="4374" max="4375" width="10.625" style="7" customWidth="1"/>
    <col min="4376" max="4376" width="10.125" style="7" customWidth="1"/>
    <col min="4377" max="4604" width="9" style="7"/>
    <col min="4605" max="4605" width="4.625" style="7" customWidth="1"/>
    <col min="4606" max="4606" width="18.75" style="7" customWidth="1"/>
    <col min="4607" max="4607" width="10.625" style="7" customWidth="1"/>
    <col min="4608" max="4608" width="10.125" style="7" customWidth="1"/>
    <col min="4609" max="4609" width="4.625" style="7" customWidth="1"/>
    <col min="4610" max="4610" width="18.75" style="7" customWidth="1"/>
    <col min="4611" max="4611" width="10.625" style="7" customWidth="1"/>
    <col min="4612" max="4612" width="10.125" style="7" customWidth="1"/>
    <col min="4613" max="4613" width="4.75" style="7" customWidth="1"/>
    <col min="4614" max="4614" width="3.625" style="7" customWidth="1"/>
    <col min="4615" max="4615" width="15.625" style="7" customWidth="1"/>
    <col min="4616" max="4616" width="10.625" style="7" customWidth="1"/>
    <col min="4617" max="4617" width="10.25" style="7" customWidth="1"/>
    <col min="4618" max="4618" width="4.625" style="7" customWidth="1"/>
    <col min="4619" max="4619" width="15.625" style="7" customWidth="1"/>
    <col min="4620" max="4620" width="3.75" style="7" customWidth="1"/>
    <col min="4621" max="4621" width="3.625" style="7" customWidth="1"/>
    <col min="4622" max="4622" width="8.625" style="7" customWidth="1"/>
    <col min="4623" max="4623" width="10.25" style="7" customWidth="1"/>
    <col min="4624" max="4624" width="4.625" style="7" customWidth="1"/>
    <col min="4625" max="4625" width="18.75" style="7" customWidth="1"/>
    <col min="4626" max="4626" width="10.625" style="7" customWidth="1"/>
    <col min="4627" max="4627" width="10.125" style="7" customWidth="1"/>
    <col min="4628" max="4628" width="4.625" style="7" customWidth="1"/>
    <col min="4629" max="4629" width="8.75" style="7" customWidth="1"/>
    <col min="4630" max="4631" width="10.625" style="7" customWidth="1"/>
    <col min="4632" max="4632" width="10.125" style="7" customWidth="1"/>
    <col min="4633" max="4860" width="9" style="7"/>
    <col min="4861" max="4861" width="4.625" style="7" customWidth="1"/>
    <col min="4862" max="4862" width="18.75" style="7" customWidth="1"/>
    <col min="4863" max="4863" width="10.625" style="7" customWidth="1"/>
    <col min="4864" max="4864" width="10.125" style="7" customWidth="1"/>
    <col min="4865" max="4865" width="4.625" style="7" customWidth="1"/>
    <col min="4866" max="4866" width="18.75" style="7" customWidth="1"/>
    <col min="4867" max="4867" width="10.625" style="7" customWidth="1"/>
    <col min="4868" max="4868" width="10.125" style="7" customWidth="1"/>
    <col min="4869" max="4869" width="4.75" style="7" customWidth="1"/>
    <col min="4870" max="4870" width="3.625" style="7" customWidth="1"/>
    <col min="4871" max="4871" width="15.625" style="7" customWidth="1"/>
    <col min="4872" max="4872" width="10.625" style="7" customWidth="1"/>
    <col min="4873" max="4873" width="10.25" style="7" customWidth="1"/>
    <col min="4874" max="4874" width="4.625" style="7" customWidth="1"/>
    <col min="4875" max="4875" width="15.625" style="7" customWidth="1"/>
    <col min="4876" max="4876" width="3.75" style="7" customWidth="1"/>
    <col min="4877" max="4877" width="3.625" style="7" customWidth="1"/>
    <col min="4878" max="4878" width="8.625" style="7" customWidth="1"/>
    <col min="4879" max="4879" width="10.25" style="7" customWidth="1"/>
    <col min="4880" max="4880" width="4.625" style="7" customWidth="1"/>
    <col min="4881" max="4881" width="18.75" style="7" customWidth="1"/>
    <col min="4882" max="4882" width="10.625" style="7" customWidth="1"/>
    <col min="4883" max="4883" width="10.125" style="7" customWidth="1"/>
    <col min="4884" max="4884" width="4.625" style="7" customWidth="1"/>
    <col min="4885" max="4885" width="8.75" style="7" customWidth="1"/>
    <col min="4886" max="4887" width="10.625" style="7" customWidth="1"/>
    <col min="4888" max="4888" width="10.125" style="7" customWidth="1"/>
    <col min="4889" max="5116" width="9" style="7"/>
    <col min="5117" max="5117" width="4.625" style="7" customWidth="1"/>
    <col min="5118" max="5118" width="18.75" style="7" customWidth="1"/>
    <col min="5119" max="5119" width="10.625" style="7" customWidth="1"/>
    <col min="5120" max="5120" width="10.125" style="7" customWidth="1"/>
    <col min="5121" max="5121" width="4.625" style="7" customWidth="1"/>
    <col min="5122" max="5122" width="18.75" style="7" customWidth="1"/>
    <col min="5123" max="5123" width="10.625" style="7" customWidth="1"/>
    <col min="5124" max="5124" width="10.125" style="7" customWidth="1"/>
    <col min="5125" max="5125" width="4.75" style="7" customWidth="1"/>
    <col min="5126" max="5126" width="3.625" style="7" customWidth="1"/>
    <col min="5127" max="5127" width="15.625" style="7" customWidth="1"/>
    <col min="5128" max="5128" width="10.625" style="7" customWidth="1"/>
    <col min="5129" max="5129" width="10.25" style="7" customWidth="1"/>
    <col min="5130" max="5130" width="4.625" style="7" customWidth="1"/>
    <col min="5131" max="5131" width="15.625" style="7" customWidth="1"/>
    <col min="5132" max="5132" width="3.75" style="7" customWidth="1"/>
    <col min="5133" max="5133" width="3.625" style="7" customWidth="1"/>
    <col min="5134" max="5134" width="8.625" style="7" customWidth="1"/>
    <col min="5135" max="5135" width="10.25" style="7" customWidth="1"/>
    <col min="5136" max="5136" width="4.625" style="7" customWidth="1"/>
    <col min="5137" max="5137" width="18.75" style="7" customWidth="1"/>
    <col min="5138" max="5138" width="10.625" style="7" customWidth="1"/>
    <col min="5139" max="5139" width="10.125" style="7" customWidth="1"/>
    <col min="5140" max="5140" width="4.625" style="7" customWidth="1"/>
    <col min="5141" max="5141" width="8.75" style="7" customWidth="1"/>
    <col min="5142" max="5143" width="10.625" style="7" customWidth="1"/>
    <col min="5144" max="5144" width="10.125" style="7" customWidth="1"/>
    <col min="5145" max="5372" width="9" style="7"/>
    <col min="5373" max="5373" width="4.625" style="7" customWidth="1"/>
    <col min="5374" max="5374" width="18.75" style="7" customWidth="1"/>
    <col min="5375" max="5375" width="10.625" style="7" customWidth="1"/>
    <col min="5376" max="5376" width="10.125" style="7" customWidth="1"/>
    <col min="5377" max="5377" width="4.625" style="7" customWidth="1"/>
    <col min="5378" max="5378" width="18.75" style="7" customWidth="1"/>
    <col min="5379" max="5379" width="10.625" style="7" customWidth="1"/>
    <col min="5380" max="5380" width="10.125" style="7" customWidth="1"/>
    <col min="5381" max="5381" width="4.75" style="7" customWidth="1"/>
    <col min="5382" max="5382" width="3.625" style="7" customWidth="1"/>
    <col min="5383" max="5383" width="15.625" style="7" customWidth="1"/>
    <col min="5384" max="5384" width="10.625" style="7" customWidth="1"/>
    <col min="5385" max="5385" width="10.25" style="7" customWidth="1"/>
    <col min="5386" max="5386" width="4.625" style="7" customWidth="1"/>
    <col min="5387" max="5387" width="15.625" style="7" customWidth="1"/>
    <col min="5388" max="5388" width="3.75" style="7" customWidth="1"/>
    <col min="5389" max="5389" width="3.625" style="7" customWidth="1"/>
    <col min="5390" max="5390" width="8.625" style="7" customWidth="1"/>
    <col min="5391" max="5391" width="10.25" style="7" customWidth="1"/>
    <col min="5392" max="5392" width="4.625" style="7" customWidth="1"/>
    <col min="5393" max="5393" width="18.75" style="7" customWidth="1"/>
    <col min="5394" max="5394" width="10.625" style="7" customWidth="1"/>
    <col min="5395" max="5395" width="10.125" style="7" customWidth="1"/>
    <col min="5396" max="5396" width="4.625" style="7" customWidth="1"/>
    <col min="5397" max="5397" width="8.75" style="7" customWidth="1"/>
    <col min="5398" max="5399" width="10.625" style="7" customWidth="1"/>
    <col min="5400" max="5400" width="10.125" style="7" customWidth="1"/>
    <col min="5401" max="5628" width="9" style="7"/>
    <col min="5629" max="5629" width="4.625" style="7" customWidth="1"/>
    <col min="5630" max="5630" width="18.75" style="7" customWidth="1"/>
    <col min="5631" max="5631" width="10.625" style="7" customWidth="1"/>
    <col min="5632" max="5632" width="10.125" style="7" customWidth="1"/>
    <col min="5633" max="5633" width="4.625" style="7" customWidth="1"/>
    <col min="5634" max="5634" width="18.75" style="7" customWidth="1"/>
    <col min="5635" max="5635" width="10.625" style="7" customWidth="1"/>
    <col min="5636" max="5636" width="10.125" style="7" customWidth="1"/>
    <col min="5637" max="5637" width="4.75" style="7" customWidth="1"/>
    <col min="5638" max="5638" width="3.625" style="7" customWidth="1"/>
    <col min="5639" max="5639" width="15.625" style="7" customWidth="1"/>
    <col min="5640" max="5640" width="10.625" style="7" customWidth="1"/>
    <col min="5641" max="5641" width="10.25" style="7" customWidth="1"/>
    <col min="5642" max="5642" width="4.625" style="7" customWidth="1"/>
    <col min="5643" max="5643" width="15.625" style="7" customWidth="1"/>
    <col min="5644" max="5644" width="3.75" style="7" customWidth="1"/>
    <col min="5645" max="5645" width="3.625" style="7" customWidth="1"/>
    <col min="5646" max="5646" width="8.625" style="7" customWidth="1"/>
    <col min="5647" max="5647" width="10.25" style="7" customWidth="1"/>
    <col min="5648" max="5648" width="4.625" style="7" customWidth="1"/>
    <col min="5649" max="5649" width="18.75" style="7" customWidth="1"/>
    <col min="5650" max="5650" width="10.625" style="7" customWidth="1"/>
    <col min="5651" max="5651" width="10.125" style="7" customWidth="1"/>
    <col min="5652" max="5652" width="4.625" style="7" customWidth="1"/>
    <col min="5653" max="5653" width="8.75" style="7" customWidth="1"/>
    <col min="5654" max="5655" width="10.625" style="7" customWidth="1"/>
    <col min="5656" max="5656" width="10.125" style="7" customWidth="1"/>
    <col min="5657" max="5884" width="9" style="7"/>
    <col min="5885" max="5885" width="4.625" style="7" customWidth="1"/>
    <col min="5886" max="5886" width="18.75" style="7" customWidth="1"/>
    <col min="5887" max="5887" width="10.625" style="7" customWidth="1"/>
    <col min="5888" max="5888" width="10.125" style="7" customWidth="1"/>
    <col min="5889" max="5889" width="4.625" style="7" customWidth="1"/>
    <col min="5890" max="5890" width="18.75" style="7" customWidth="1"/>
    <col min="5891" max="5891" width="10.625" style="7" customWidth="1"/>
    <col min="5892" max="5892" width="10.125" style="7" customWidth="1"/>
    <col min="5893" max="5893" width="4.75" style="7" customWidth="1"/>
    <col min="5894" max="5894" width="3.625" style="7" customWidth="1"/>
    <col min="5895" max="5895" width="15.625" style="7" customWidth="1"/>
    <col min="5896" max="5896" width="10.625" style="7" customWidth="1"/>
    <col min="5897" max="5897" width="10.25" style="7" customWidth="1"/>
    <col min="5898" max="5898" width="4.625" style="7" customWidth="1"/>
    <col min="5899" max="5899" width="15.625" style="7" customWidth="1"/>
    <col min="5900" max="5900" width="3.75" style="7" customWidth="1"/>
    <col min="5901" max="5901" width="3.625" style="7" customWidth="1"/>
    <col min="5902" max="5902" width="8.625" style="7" customWidth="1"/>
    <col min="5903" max="5903" width="10.25" style="7" customWidth="1"/>
    <col min="5904" max="5904" width="4.625" style="7" customWidth="1"/>
    <col min="5905" max="5905" width="18.75" style="7" customWidth="1"/>
    <col min="5906" max="5906" width="10.625" style="7" customWidth="1"/>
    <col min="5907" max="5907" width="10.125" style="7" customWidth="1"/>
    <col min="5908" max="5908" width="4.625" style="7" customWidth="1"/>
    <col min="5909" max="5909" width="8.75" style="7" customWidth="1"/>
    <col min="5910" max="5911" width="10.625" style="7" customWidth="1"/>
    <col min="5912" max="5912" width="10.125" style="7" customWidth="1"/>
    <col min="5913" max="6140" width="9" style="7"/>
    <col min="6141" max="6141" width="4.625" style="7" customWidth="1"/>
    <col min="6142" max="6142" width="18.75" style="7" customWidth="1"/>
    <col min="6143" max="6143" width="10.625" style="7" customWidth="1"/>
    <col min="6144" max="6144" width="10.125" style="7" customWidth="1"/>
    <col min="6145" max="6145" width="4.625" style="7" customWidth="1"/>
    <col min="6146" max="6146" width="18.75" style="7" customWidth="1"/>
    <col min="6147" max="6147" width="10.625" style="7" customWidth="1"/>
    <col min="6148" max="6148" width="10.125" style="7" customWidth="1"/>
    <col min="6149" max="6149" width="4.75" style="7" customWidth="1"/>
    <col min="6150" max="6150" width="3.625" style="7" customWidth="1"/>
    <col min="6151" max="6151" width="15.625" style="7" customWidth="1"/>
    <col min="6152" max="6152" width="10.625" style="7" customWidth="1"/>
    <col min="6153" max="6153" width="10.25" style="7" customWidth="1"/>
    <col min="6154" max="6154" width="4.625" style="7" customWidth="1"/>
    <col min="6155" max="6155" width="15.625" style="7" customWidth="1"/>
    <col min="6156" max="6156" width="3.75" style="7" customWidth="1"/>
    <col min="6157" max="6157" width="3.625" style="7" customWidth="1"/>
    <col min="6158" max="6158" width="8.625" style="7" customWidth="1"/>
    <col min="6159" max="6159" width="10.25" style="7" customWidth="1"/>
    <col min="6160" max="6160" width="4.625" style="7" customWidth="1"/>
    <col min="6161" max="6161" width="18.75" style="7" customWidth="1"/>
    <col min="6162" max="6162" width="10.625" style="7" customWidth="1"/>
    <col min="6163" max="6163" width="10.125" style="7" customWidth="1"/>
    <col min="6164" max="6164" width="4.625" style="7" customWidth="1"/>
    <col min="6165" max="6165" width="8.75" style="7" customWidth="1"/>
    <col min="6166" max="6167" width="10.625" style="7" customWidth="1"/>
    <col min="6168" max="6168" width="10.125" style="7" customWidth="1"/>
    <col min="6169" max="6396" width="9" style="7"/>
    <col min="6397" max="6397" width="4.625" style="7" customWidth="1"/>
    <col min="6398" max="6398" width="18.75" style="7" customWidth="1"/>
    <col min="6399" max="6399" width="10.625" style="7" customWidth="1"/>
    <col min="6400" max="6400" width="10.125" style="7" customWidth="1"/>
    <col min="6401" max="6401" width="4.625" style="7" customWidth="1"/>
    <col min="6402" max="6402" width="18.75" style="7" customWidth="1"/>
    <col min="6403" max="6403" width="10.625" style="7" customWidth="1"/>
    <col min="6404" max="6404" width="10.125" style="7" customWidth="1"/>
    <col min="6405" max="6405" width="4.75" style="7" customWidth="1"/>
    <col min="6406" max="6406" width="3.625" style="7" customWidth="1"/>
    <col min="6407" max="6407" width="15.625" style="7" customWidth="1"/>
    <col min="6408" max="6408" width="10.625" style="7" customWidth="1"/>
    <col min="6409" max="6409" width="10.25" style="7" customWidth="1"/>
    <col min="6410" max="6410" width="4.625" style="7" customWidth="1"/>
    <col min="6411" max="6411" width="15.625" style="7" customWidth="1"/>
    <col min="6412" max="6412" width="3.75" style="7" customWidth="1"/>
    <col min="6413" max="6413" width="3.625" style="7" customWidth="1"/>
    <col min="6414" max="6414" width="8.625" style="7" customWidth="1"/>
    <col min="6415" max="6415" width="10.25" style="7" customWidth="1"/>
    <col min="6416" max="6416" width="4.625" style="7" customWidth="1"/>
    <col min="6417" max="6417" width="18.75" style="7" customWidth="1"/>
    <col min="6418" max="6418" width="10.625" style="7" customWidth="1"/>
    <col min="6419" max="6419" width="10.125" style="7" customWidth="1"/>
    <col min="6420" max="6420" width="4.625" style="7" customWidth="1"/>
    <col min="6421" max="6421" width="8.75" style="7" customWidth="1"/>
    <col min="6422" max="6423" width="10.625" style="7" customWidth="1"/>
    <col min="6424" max="6424" width="10.125" style="7" customWidth="1"/>
    <col min="6425" max="6652" width="9" style="7"/>
    <col min="6653" max="6653" width="4.625" style="7" customWidth="1"/>
    <col min="6654" max="6654" width="18.75" style="7" customWidth="1"/>
    <col min="6655" max="6655" width="10.625" style="7" customWidth="1"/>
    <col min="6656" max="6656" width="10.125" style="7" customWidth="1"/>
    <col min="6657" max="6657" width="4.625" style="7" customWidth="1"/>
    <col min="6658" max="6658" width="18.75" style="7" customWidth="1"/>
    <col min="6659" max="6659" width="10.625" style="7" customWidth="1"/>
    <col min="6660" max="6660" width="10.125" style="7" customWidth="1"/>
    <col min="6661" max="6661" width="4.75" style="7" customWidth="1"/>
    <col min="6662" max="6662" width="3.625" style="7" customWidth="1"/>
    <col min="6663" max="6663" width="15.625" style="7" customWidth="1"/>
    <col min="6664" max="6664" width="10.625" style="7" customWidth="1"/>
    <col min="6665" max="6665" width="10.25" style="7" customWidth="1"/>
    <col min="6666" max="6666" width="4.625" style="7" customWidth="1"/>
    <col min="6667" max="6667" width="15.625" style="7" customWidth="1"/>
    <col min="6668" max="6668" width="3.75" style="7" customWidth="1"/>
    <col min="6669" max="6669" width="3.625" style="7" customWidth="1"/>
    <col min="6670" max="6670" width="8.625" style="7" customWidth="1"/>
    <col min="6671" max="6671" width="10.25" style="7" customWidth="1"/>
    <col min="6672" max="6672" width="4.625" style="7" customWidth="1"/>
    <col min="6673" max="6673" width="18.75" style="7" customWidth="1"/>
    <col min="6674" max="6674" width="10.625" style="7" customWidth="1"/>
    <col min="6675" max="6675" width="10.125" style="7" customWidth="1"/>
    <col min="6676" max="6676" width="4.625" style="7" customWidth="1"/>
    <col min="6677" max="6677" width="8.75" style="7" customWidth="1"/>
    <col min="6678" max="6679" width="10.625" style="7" customWidth="1"/>
    <col min="6680" max="6680" width="10.125" style="7" customWidth="1"/>
    <col min="6681" max="6908" width="9" style="7"/>
    <col min="6909" max="6909" width="4.625" style="7" customWidth="1"/>
    <col min="6910" max="6910" width="18.75" style="7" customWidth="1"/>
    <col min="6911" max="6911" width="10.625" style="7" customWidth="1"/>
    <col min="6912" max="6912" width="10.125" style="7" customWidth="1"/>
    <col min="6913" max="6913" width="4.625" style="7" customWidth="1"/>
    <col min="6914" max="6914" width="18.75" style="7" customWidth="1"/>
    <col min="6915" max="6915" width="10.625" style="7" customWidth="1"/>
    <col min="6916" max="6916" width="10.125" style="7" customWidth="1"/>
    <col min="6917" max="6917" width="4.75" style="7" customWidth="1"/>
    <col min="6918" max="6918" width="3.625" style="7" customWidth="1"/>
    <col min="6919" max="6919" width="15.625" style="7" customWidth="1"/>
    <col min="6920" max="6920" width="10.625" style="7" customWidth="1"/>
    <col min="6921" max="6921" width="10.25" style="7" customWidth="1"/>
    <col min="6922" max="6922" width="4.625" style="7" customWidth="1"/>
    <col min="6923" max="6923" width="15.625" style="7" customWidth="1"/>
    <col min="6924" max="6924" width="3.75" style="7" customWidth="1"/>
    <col min="6925" max="6925" width="3.625" style="7" customWidth="1"/>
    <col min="6926" max="6926" width="8.625" style="7" customWidth="1"/>
    <col min="6927" max="6927" width="10.25" style="7" customWidth="1"/>
    <col min="6928" max="6928" width="4.625" style="7" customWidth="1"/>
    <col min="6929" max="6929" width="18.75" style="7" customWidth="1"/>
    <col min="6930" max="6930" width="10.625" style="7" customWidth="1"/>
    <col min="6931" max="6931" width="10.125" style="7" customWidth="1"/>
    <col min="6932" max="6932" width="4.625" style="7" customWidth="1"/>
    <col min="6933" max="6933" width="8.75" style="7" customWidth="1"/>
    <col min="6934" max="6935" width="10.625" style="7" customWidth="1"/>
    <col min="6936" max="6936" width="10.125" style="7" customWidth="1"/>
    <col min="6937" max="7164" width="9" style="7"/>
    <col min="7165" max="7165" width="4.625" style="7" customWidth="1"/>
    <col min="7166" max="7166" width="18.75" style="7" customWidth="1"/>
    <col min="7167" max="7167" width="10.625" style="7" customWidth="1"/>
    <col min="7168" max="7168" width="10.125" style="7" customWidth="1"/>
    <col min="7169" max="7169" width="4.625" style="7" customWidth="1"/>
    <col min="7170" max="7170" width="18.75" style="7" customWidth="1"/>
    <col min="7171" max="7171" width="10.625" style="7" customWidth="1"/>
    <col min="7172" max="7172" width="10.125" style="7" customWidth="1"/>
    <col min="7173" max="7173" width="4.75" style="7" customWidth="1"/>
    <col min="7174" max="7174" width="3.625" style="7" customWidth="1"/>
    <col min="7175" max="7175" width="15.625" style="7" customWidth="1"/>
    <col min="7176" max="7176" width="10.625" style="7" customWidth="1"/>
    <col min="7177" max="7177" width="10.25" style="7" customWidth="1"/>
    <col min="7178" max="7178" width="4.625" style="7" customWidth="1"/>
    <col min="7179" max="7179" width="15.625" style="7" customWidth="1"/>
    <col min="7180" max="7180" width="3.75" style="7" customWidth="1"/>
    <col min="7181" max="7181" width="3.625" style="7" customWidth="1"/>
    <col min="7182" max="7182" width="8.625" style="7" customWidth="1"/>
    <col min="7183" max="7183" width="10.25" style="7" customWidth="1"/>
    <col min="7184" max="7184" width="4.625" style="7" customWidth="1"/>
    <col min="7185" max="7185" width="18.75" style="7" customWidth="1"/>
    <col min="7186" max="7186" width="10.625" style="7" customWidth="1"/>
    <col min="7187" max="7187" width="10.125" style="7" customWidth="1"/>
    <col min="7188" max="7188" width="4.625" style="7" customWidth="1"/>
    <col min="7189" max="7189" width="8.75" style="7" customWidth="1"/>
    <col min="7190" max="7191" width="10.625" style="7" customWidth="1"/>
    <col min="7192" max="7192" width="10.125" style="7" customWidth="1"/>
    <col min="7193" max="7420" width="9" style="7"/>
    <col min="7421" max="7421" width="4.625" style="7" customWidth="1"/>
    <col min="7422" max="7422" width="18.75" style="7" customWidth="1"/>
    <col min="7423" max="7423" width="10.625" style="7" customWidth="1"/>
    <col min="7424" max="7424" width="10.125" style="7" customWidth="1"/>
    <col min="7425" max="7425" width="4.625" style="7" customWidth="1"/>
    <col min="7426" max="7426" width="18.75" style="7" customWidth="1"/>
    <col min="7427" max="7427" width="10.625" style="7" customWidth="1"/>
    <col min="7428" max="7428" width="10.125" style="7" customWidth="1"/>
    <col min="7429" max="7429" width="4.75" style="7" customWidth="1"/>
    <col min="7430" max="7430" width="3.625" style="7" customWidth="1"/>
    <col min="7431" max="7431" width="15.625" style="7" customWidth="1"/>
    <col min="7432" max="7432" width="10.625" style="7" customWidth="1"/>
    <col min="7433" max="7433" width="10.25" style="7" customWidth="1"/>
    <col min="7434" max="7434" width="4.625" style="7" customWidth="1"/>
    <col min="7435" max="7435" width="15.625" style="7" customWidth="1"/>
    <col min="7436" max="7436" width="3.75" style="7" customWidth="1"/>
    <col min="7437" max="7437" width="3.625" style="7" customWidth="1"/>
    <col min="7438" max="7438" width="8.625" style="7" customWidth="1"/>
    <col min="7439" max="7439" width="10.25" style="7" customWidth="1"/>
    <col min="7440" max="7440" width="4.625" style="7" customWidth="1"/>
    <col min="7441" max="7441" width="18.75" style="7" customWidth="1"/>
    <col min="7442" max="7442" width="10.625" style="7" customWidth="1"/>
    <col min="7443" max="7443" width="10.125" style="7" customWidth="1"/>
    <col min="7444" max="7444" width="4.625" style="7" customWidth="1"/>
    <col min="7445" max="7445" width="8.75" style="7" customWidth="1"/>
    <col min="7446" max="7447" width="10.625" style="7" customWidth="1"/>
    <col min="7448" max="7448" width="10.125" style="7" customWidth="1"/>
    <col min="7449" max="7676" width="9" style="7"/>
    <col min="7677" max="7677" width="4.625" style="7" customWidth="1"/>
    <col min="7678" max="7678" width="18.75" style="7" customWidth="1"/>
    <col min="7679" max="7679" width="10.625" style="7" customWidth="1"/>
    <col min="7680" max="7680" width="10.125" style="7" customWidth="1"/>
    <col min="7681" max="7681" width="4.625" style="7" customWidth="1"/>
    <col min="7682" max="7682" width="18.75" style="7" customWidth="1"/>
    <col min="7683" max="7683" width="10.625" style="7" customWidth="1"/>
    <col min="7684" max="7684" width="10.125" style="7" customWidth="1"/>
    <col min="7685" max="7685" width="4.75" style="7" customWidth="1"/>
    <col min="7686" max="7686" width="3.625" style="7" customWidth="1"/>
    <col min="7687" max="7687" width="15.625" style="7" customWidth="1"/>
    <col min="7688" max="7688" width="10.625" style="7" customWidth="1"/>
    <col min="7689" max="7689" width="10.25" style="7" customWidth="1"/>
    <col min="7690" max="7690" width="4.625" style="7" customWidth="1"/>
    <col min="7691" max="7691" width="15.625" style="7" customWidth="1"/>
    <col min="7692" max="7692" width="3.75" style="7" customWidth="1"/>
    <col min="7693" max="7693" width="3.625" style="7" customWidth="1"/>
    <col min="7694" max="7694" width="8.625" style="7" customWidth="1"/>
    <col min="7695" max="7695" width="10.25" style="7" customWidth="1"/>
    <col min="7696" max="7696" width="4.625" style="7" customWidth="1"/>
    <col min="7697" max="7697" width="18.75" style="7" customWidth="1"/>
    <col min="7698" max="7698" width="10.625" style="7" customWidth="1"/>
    <col min="7699" max="7699" width="10.125" style="7" customWidth="1"/>
    <col min="7700" max="7700" width="4.625" style="7" customWidth="1"/>
    <col min="7701" max="7701" width="8.75" style="7" customWidth="1"/>
    <col min="7702" max="7703" width="10.625" style="7" customWidth="1"/>
    <col min="7704" max="7704" width="10.125" style="7" customWidth="1"/>
    <col min="7705" max="7932" width="9" style="7"/>
    <col min="7933" max="7933" width="4.625" style="7" customWidth="1"/>
    <col min="7934" max="7934" width="18.75" style="7" customWidth="1"/>
    <col min="7935" max="7935" width="10.625" style="7" customWidth="1"/>
    <col min="7936" max="7936" width="10.125" style="7" customWidth="1"/>
    <col min="7937" max="7937" width="4.625" style="7" customWidth="1"/>
    <col min="7938" max="7938" width="18.75" style="7" customWidth="1"/>
    <col min="7939" max="7939" width="10.625" style="7" customWidth="1"/>
    <col min="7940" max="7940" width="10.125" style="7" customWidth="1"/>
    <col min="7941" max="7941" width="4.75" style="7" customWidth="1"/>
    <col min="7942" max="7942" width="3.625" style="7" customWidth="1"/>
    <col min="7943" max="7943" width="15.625" style="7" customWidth="1"/>
    <col min="7944" max="7944" width="10.625" style="7" customWidth="1"/>
    <col min="7945" max="7945" width="10.25" style="7" customWidth="1"/>
    <col min="7946" max="7946" width="4.625" style="7" customWidth="1"/>
    <col min="7947" max="7947" width="15.625" style="7" customWidth="1"/>
    <col min="7948" max="7948" width="3.75" style="7" customWidth="1"/>
    <col min="7949" max="7949" width="3.625" style="7" customWidth="1"/>
    <col min="7950" max="7950" width="8.625" style="7" customWidth="1"/>
    <col min="7951" max="7951" width="10.25" style="7" customWidth="1"/>
    <col min="7952" max="7952" width="4.625" style="7" customWidth="1"/>
    <col min="7953" max="7953" width="18.75" style="7" customWidth="1"/>
    <col min="7954" max="7954" width="10.625" style="7" customWidth="1"/>
    <col min="7955" max="7955" width="10.125" style="7" customWidth="1"/>
    <col min="7956" max="7956" width="4.625" style="7" customWidth="1"/>
    <col min="7957" max="7957" width="8.75" style="7" customWidth="1"/>
    <col min="7958" max="7959" width="10.625" style="7" customWidth="1"/>
    <col min="7960" max="7960" width="10.125" style="7" customWidth="1"/>
    <col min="7961" max="8188" width="9" style="7"/>
    <col min="8189" max="8189" width="4.625" style="7" customWidth="1"/>
    <col min="8190" max="8190" width="18.75" style="7" customWidth="1"/>
    <col min="8191" max="8191" width="10.625" style="7" customWidth="1"/>
    <col min="8192" max="8192" width="10.125" style="7" customWidth="1"/>
    <col min="8193" max="8193" width="4.625" style="7" customWidth="1"/>
    <col min="8194" max="8194" width="18.75" style="7" customWidth="1"/>
    <col min="8195" max="8195" width="10.625" style="7" customWidth="1"/>
    <col min="8196" max="8196" width="10.125" style="7" customWidth="1"/>
    <col min="8197" max="8197" width="4.75" style="7" customWidth="1"/>
    <col min="8198" max="8198" width="3.625" style="7" customWidth="1"/>
    <col min="8199" max="8199" width="15.625" style="7" customWidth="1"/>
    <col min="8200" max="8200" width="10.625" style="7" customWidth="1"/>
    <col min="8201" max="8201" width="10.25" style="7" customWidth="1"/>
    <col min="8202" max="8202" width="4.625" style="7" customWidth="1"/>
    <col min="8203" max="8203" width="15.625" style="7" customWidth="1"/>
    <col min="8204" max="8204" width="3.75" style="7" customWidth="1"/>
    <col min="8205" max="8205" width="3.625" style="7" customWidth="1"/>
    <col min="8206" max="8206" width="8.625" style="7" customWidth="1"/>
    <col min="8207" max="8207" width="10.25" style="7" customWidth="1"/>
    <col min="8208" max="8208" width="4.625" style="7" customWidth="1"/>
    <col min="8209" max="8209" width="18.75" style="7" customWidth="1"/>
    <col min="8210" max="8210" width="10.625" style="7" customWidth="1"/>
    <col min="8211" max="8211" width="10.125" style="7" customWidth="1"/>
    <col min="8212" max="8212" width="4.625" style="7" customWidth="1"/>
    <col min="8213" max="8213" width="8.75" style="7" customWidth="1"/>
    <col min="8214" max="8215" width="10.625" style="7" customWidth="1"/>
    <col min="8216" max="8216" width="10.125" style="7" customWidth="1"/>
    <col min="8217" max="8444" width="9" style="7"/>
    <col min="8445" max="8445" width="4.625" style="7" customWidth="1"/>
    <col min="8446" max="8446" width="18.75" style="7" customWidth="1"/>
    <col min="8447" max="8447" width="10.625" style="7" customWidth="1"/>
    <col min="8448" max="8448" width="10.125" style="7" customWidth="1"/>
    <col min="8449" max="8449" width="4.625" style="7" customWidth="1"/>
    <col min="8450" max="8450" width="18.75" style="7" customWidth="1"/>
    <col min="8451" max="8451" width="10.625" style="7" customWidth="1"/>
    <col min="8452" max="8452" width="10.125" style="7" customWidth="1"/>
    <col min="8453" max="8453" width="4.75" style="7" customWidth="1"/>
    <col min="8454" max="8454" width="3.625" style="7" customWidth="1"/>
    <col min="8455" max="8455" width="15.625" style="7" customWidth="1"/>
    <col min="8456" max="8456" width="10.625" style="7" customWidth="1"/>
    <col min="8457" max="8457" width="10.25" style="7" customWidth="1"/>
    <col min="8458" max="8458" width="4.625" style="7" customWidth="1"/>
    <col min="8459" max="8459" width="15.625" style="7" customWidth="1"/>
    <col min="8460" max="8460" width="3.75" style="7" customWidth="1"/>
    <col min="8461" max="8461" width="3.625" style="7" customWidth="1"/>
    <col min="8462" max="8462" width="8.625" style="7" customWidth="1"/>
    <col min="8463" max="8463" width="10.25" style="7" customWidth="1"/>
    <col min="8464" max="8464" width="4.625" style="7" customWidth="1"/>
    <col min="8465" max="8465" width="18.75" style="7" customWidth="1"/>
    <col min="8466" max="8466" width="10.625" style="7" customWidth="1"/>
    <col min="8467" max="8467" width="10.125" style="7" customWidth="1"/>
    <col min="8468" max="8468" width="4.625" style="7" customWidth="1"/>
    <col min="8469" max="8469" width="8.75" style="7" customWidth="1"/>
    <col min="8470" max="8471" width="10.625" style="7" customWidth="1"/>
    <col min="8472" max="8472" width="10.125" style="7" customWidth="1"/>
    <col min="8473" max="8700" width="9" style="7"/>
    <col min="8701" max="8701" width="4.625" style="7" customWidth="1"/>
    <col min="8702" max="8702" width="18.75" style="7" customWidth="1"/>
    <col min="8703" max="8703" width="10.625" style="7" customWidth="1"/>
    <col min="8704" max="8704" width="10.125" style="7" customWidth="1"/>
    <col min="8705" max="8705" width="4.625" style="7" customWidth="1"/>
    <col min="8706" max="8706" width="18.75" style="7" customWidth="1"/>
    <col min="8707" max="8707" width="10.625" style="7" customWidth="1"/>
    <col min="8708" max="8708" width="10.125" style="7" customWidth="1"/>
    <col min="8709" max="8709" width="4.75" style="7" customWidth="1"/>
    <col min="8710" max="8710" width="3.625" style="7" customWidth="1"/>
    <col min="8711" max="8711" width="15.625" style="7" customWidth="1"/>
    <col min="8712" max="8712" width="10.625" style="7" customWidth="1"/>
    <col min="8713" max="8713" width="10.25" style="7" customWidth="1"/>
    <col min="8714" max="8714" width="4.625" style="7" customWidth="1"/>
    <col min="8715" max="8715" width="15.625" style="7" customWidth="1"/>
    <col min="8716" max="8716" width="3.75" style="7" customWidth="1"/>
    <col min="8717" max="8717" width="3.625" style="7" customWidth="1"/>
    <col min="8718" max="8718" width="8.625" style="7" customWidth="1"/>
    <col min="8719" max="8719" width="10.25" style="7" customWidth="1"/>
    <col min="8720" max="8720" width="4.625" style="7" customWidth="1"/>
    <col min="8721" max="8721" width="18.75" style="7" customWidth="1"/>
    <col min="8722" max="8722" width="10.625" style="7" customWidth="1"/>
    <col min="8723" max="8723" width="10.125" style="7" customWidth="1"/>
    <col min="8724" max="8724" width="4.625" style="7" customWidth="1"/>
    <col min="8725" max="8725" width="8.75" style="7" customWidth="1"/>
    <col min="8726" max="8727" width="10.625" style="7" customWidth="1"/>
    <col min="8728" max="8728" width="10.125" style="7" customWidth="1"/>
    <col min="8729" max="8956" width="9" style="7"/>
    <col min="8957" max="8957" width="4.625" style="7" customWidth="1"/>
    <col min="8958" max="8958" width="18.75" style="7" customWidth="1"/>
    <col min="8959" max="8959" width="10.625" style="7" customWidth="1"/>
    <col min="8960" max="8960" width="10.125" style="7" customWidth="1"/>
    <col min="8961" max="8961" width="4.625" style="7" customWidth="1"/>
    <col min="8962" max="8962" width="18.75" style="7" customWidth="1"/>
    <col min="8963" max="8963" width="10.625" style="7" customWidth="1"/>
    <col min="8964" max="8964" width="10.125" style="7" customWidth="1"/>
    <col min="8965" max="8965" width="4.75" style="7" customWidth="1"/>
    <col min="8966" max="8966" width="3.625" style="7" customWidth="1"/>
    <col min="8967" max="8967" width="15.625" style="7" customWidth="1"/>
    <col min="8968" max="8968" width="10.625" style="7" customWidth="1"/>
    <col min="8969" max="8969" width="10.25" style="7" customWidth="1"/>
    <col min="8970" max="8970" width="4.625" style="7" customWidth="1"/>
    <col min="8971" max="8971" width="15.625" style="7" customWidth="1"/>
    <col min="8972" max="8972" width="3.75" style="7" customWidth="1"/>
    <col min="8973" max="8973" width="3.625" style="7" customWidth="1"/>
    <col min="8974" max="8974" width="8.625" style="7" customWidth="1"/>
    <col min="8975" max="8975" width="10.25" style="7" customWidth="1"/>
    <col min="8976" max="8976" width="4.625" style="7" customWidth="1"/>
    <col min="8977" max="8977" width="18.75" style="7" customWidth="1"/>
    <col min="8978" max="8978" width="10.625" style="7" customWidth="1"/>
    <col min="8979" max="8979" width="10.125" style="7" customWidth="1"/>
    <col min="8980" max="8980" width="4.625" style="7" customWidth="1"/>
    <col min="8981" max="8981" width="8.75" style="7" customWidth="1"/>
    <col min="8982" max="8983" width="10.625" style="7" customWidth="1"/>
    <col min="8984" max="8984" width="10.125" style="7" customWidth="1"/>
    <col min="8985" max="9212" width="9" style="7"/>
    <col min="9213" max="9213" width="4.625" style="7" customWidth="1"/>
    <col min="9214" max="9214" width="18.75" style="7" customWidth="1"/>
    <col min="9215" max="9215" width="10.625" style="7" customWidth="1"/>
    <col min="9216" max="9216" width="10.125" style="7" customWidth="1"/>
    <col min="9217" max="9217" width="4.625" style="7" customWidth="1"/>
    <col min="9218" max="9218" width="18.75" style="7" customWidth="1"/>
    <col min="9219" max="9219" width="10.625" style="7" customWidth="1"/>
    <col min="9220" max="9220" width="10.125" style="7" customWidth="1"/>
    <col min="9221" max="9221" width="4.75" style="7" customWidth="1"/>
    <col min="9222" max="9222" width="3.625" style="7" customWidth="1"/>
    <col min="9223" max="9223" width="15.625" style="7" customWidth="1"/>
    <col min="9224" max="9224" width="10.625" style="7" customWidth="1"/>
    <col min="9225" max="9225" width="10.25" style="7" customWidth="1"/>
    <col min="9226" max="9226" width="4.625" style="7" customWidth="1"/>
    <col min="9227" max="9227" width="15.625" style="7" customWidth="1"/>
    <col min="9228" max="9228" width="3.75" style="7" customWidth="1"/>
    <col min="9229" max="9229" width="3.625" style="7" customWidth="1"/>
    <col min="9230" max="9230" width="8.625" style="7" customWidth="1"/>
    <col min="9231" max="9231" width="10.25" style="7" customWidth="1"/>
    <col min="9232" max="9232" width="4.625" style="7" customWidth="1"/>
    <col min="9233" max="9233" width="18.75" style="7" customWidth="1"/>
    <col min="9234" max="9234" width="10.625" style="7" customWidth="1"/>
    <col min="9235" max="9235" width="10.125" style="7" customWidth="1"/>
    <col min="9236" max="9236" width="4.625" style="7" customWidth="1"/>
    <col min="9237" max="9237" width="8.75" style="7" customWidth="1"/>
    <col min="9238" max="9239" width="10.625" style="7" customWidth="1"/>
    <col min="9240" max="9240" width="10.125" style="7" customWidth="1"/>
    <col min="9241" max="9468" width="9" style="7"/>
    <col min="9469" max="9469" width="4.625" style="7" customWidth="1"/>
    <col min="9470" max="9470" width="18.75" style="7" customWidth="1"/>
    <col min="9471" max="9471" width="10.625" style="7" customWidth="1"/>
    <col min="9472" max="9472" width="10.125" style="7" customWidth="1"/>
    <col min="9473" max="9473" width="4.625" style="7" customWidth="1"/>
    <col min="9474" max="9474" width="18.75" style="7" customWidth="1"/>
    <col min="9475" max="9475" width="10.625" style="7" customWidth="1"/>
    <col min="9476" max="9476" width="10.125" style="7" customWidth="1"/>
    <col min="9477" max="9477" width="4.75" style="7" customWidth="1"/>
    <col min="9478" max="9478" width="3.625" style="7" customWidth="1"/>
    <col min="9479" max="9479" width="15.625" style="7" customWidth="1"/>
    <col min="9480" max="9480" width="10.625" style="7" customWidth="1"/>
    <col min="9481" max="9481" width="10.25" style="7" customWidth="1"/>
    <col min="9482" max="9482" width="4.625" style="7" customWidth="1"/>
    <col min="9483" max="9483" width="15.625" style="7" customWidth="1"/>
    <col min="9484" max="9484" width="3.75" style="7" customWidth="1"/>
    <col min="9485" max="9485" width="3.625" style="7" customWidth="1"/>
    <col min="9486" max="9486" width="8.625" style="7" customWidth="1"/>
    <col min="9487" max="9487" width="10.25" style="7" customWidth="1"/>
    <col min="9488" max="9488" width="4.625" style="7" customWidth="1"/>
    <col min="9489" max="9489" width="18.75" style="7" customWidth="1"/>
    <col min="9490" max="9490" width="10.625" style="7" customWidth="1"/>
    <col min="9491" max="9491" width="10.125" style="7" customWidth="1"/>
    <col min="9492" max="9492" width="4.625" style="7" customWidth="1"/>
    <col min="9493" max="9493" width="8.75" style="7" customWidth="1"/>
    <col min="9494" max="9495" width="10.625" style="7" customWidth="1"/>
    <col min="9496" max="9496" width="10.125" style="7" customWidth="1"/>
    <col min="9497" max="9724" width="9" style="7"/>
    <col min="9725" max="9725" width="4.625" style="7" customWidth="1"/>
    <col min="9726" max="9726" width="18.75" style="7" customWidth="1"/>
    <col min="9727" max="9727" width="10.625" style="7" customWidth="1"/>
    <col min="9728" max="9728" width="10.125" style="7" customWidth="1"/>
    <col min="9729" max="9729" width="4.625" style="7" customWidth="1"/>
    <col min="9730" max="9730" width="18.75" style="7" customWidth="1"/>
    <col min="9731" max="9731" width="10.625" style="7" customWidth="1"/>
    <col min="9732" max="9732" width="10.125" style="7" customWidth="1"/>
    <col min="9733" max="9733" width="4.75" style="7" customWidth="1"/>
    <col min="9734" max="9734" width="3.625" style="7" customWidth="1"/>
    <col min="9735" max="9735" width="15.625" style="7" customWidth="1"/>
    <col min="9736" max="9736" width="10.625" style="7" customWidth="1"/>
    <col min="9737" max="9737" width="10.25" style="7" customWidth="1"/>
    <col min="9738" max="9738" width="4.625" style="7" customWidth="1"/>
    <col min="9739" max="9739" width="15.625" style="7" customWidth="1"/>
    <col min="9740" max="9740" width="3.75" style="7" customWidth="1"/>
    <col min="9741" max="9741" width="3.625" style="7" customWidth="1"/>
    <col min="9742" max="9742" width="8.625" style="7" customWidth="1"/>
    <col min="9743" max="9743" width="10.25" style="7" customWidth="1"/>
    <col min="9744" max="9744" width="4.625" style="7" customWidth="1"/>
    <col min="9745" max="9745" width="18.75" style="7" customWidth="1"/>
    <col min="9746" max="9746" width="10.625" style="7" customWidth="1"/>
    <col min="9747" max="9747" width="10.125" style="7" customWidth="1"/>
    <col min="9748" max="9748" width="4.625" style="7" customWidth="1"/>
    <col min="9749" max="9749" width="8.75" style="7" customWidth="1"/>
    <col min="9750" max="9751" width="10.625" style="7" customWidth="1"/>
    <col min="9752" max="9752" width="10.125" style="7" customWidth="1"/>
    <col min="9753" max="9980" width="9" style="7"/>
    <col min="9981" max="9981" width="4.625" style="7" customWidth="1"/>
    <col min="9982" max="9982" width="18.75" style="7" customWidth="1"/>
    <col min="9983" max="9983" width="10.625" style="7" customWidth="1"/>
    <col min="9984" max="9984" width="10.125" style="7" customWidth="1"/>
    <col min="9985" max="9985" width="4.625" style="7" customWidth="1"/>
    <col min="9986" max="9986" width="18.75" style="7" customWidth="1"/>
    <col min="9987" max="9987" width="10.625" style="7" customWidth="1"/>
    <col min="9988" max="9988" width="10.125" style="7" customWidth="1"/>
    <col min="9989" max="9989" width="4.75" style="7" customWidth="1"/>
    <col min="9990" max="9990" width="3.625" style="7" customWidth="1"/>
    <col min="9991" max="9991" width="15.625" style="7" customWidth="1"/>
    <col min="9992" max="9992" width="10.625" style="7" customWidth="1"/>
    <col min="9993" max="9993" width="10.25" style="7" customWidth="1"/>
    <col min="9994" max="9994" width="4.625" style="7" customWidth="1"/>
    <col min="9995" max="9995" width="15.625" style="7" customWidth="1"/>
    <col min="9996" max="9996" width="3.75" style="7" customWidth="1"/>
    <col min="9997" max="9997" width="3.625" style="7" customWidth="1"/>
    <col min="9998" max="9998" width="8.625" style="7" customWidth="1"/>
    <col min="9999" max="9999" width="10.25" style="7" customWidth="1"/>
    <col min="10000" max="10000" width="4.625" style="7" customWidth="1"/>
    <col min="10001" max="10001" width="18.75" style="7" customWidth="1"/>
    <col min="10002" max="10002" width="10.625" style="7" customWidth="1"/>
    <col min="10003" max="10003" width="10.125" style="7" customWidth="1"/>
    <col min="10004" max="10004" width="4.625" style="7" customWidth="1"/>
    <col min="10005" max="10005" width="8.75" style="7" customWidth="1"/>
    <col min="10006" max="10007" width="10.625" style="7" customWidth="1"/>
    <col min="10008" max="10008" width="10.125" style="7" customWidth="1"/>
    <col min="10009" max="10236" width="9" style="7"/>
    <col min="10237" max="10237" width="4.625" style="7" customWidth="1"/>
    <col min="10238" max="10238" width="18.75" style="7" customWidth="1"/>
    <col min="10239" max="10239" width="10.625" style="7" customWidth="1"/>
    <col min="10240" max="10240" width="10.125" style="7" customWidth="1"/>
    <col min="10241" max="10241" width="4.625" style="7" customWidth="1"/>
    <col min="10242" max="10242" width="18.75" style="7" customWidth="1"/>
    <col min="10243" max="10243" width="10.625" style="7" customWidth="1"/>
    <col min="10244" max="10244" width="10.125" style="7" customWidth="1"/>
    <col min="10245" max="10245" width="4.75" style="7" customWidth="1"/>
    <col min="10246" max="10246" width="3.625" style="7" customWidth="1"/>
    <col min="10247" max="10247" width="15.625" style="7" customWidth="1"/>
    <col min="10248" max="10248" width="10.625" style="7" customWidth="1"/>
    <col min="10249" max="10249" width="10.25" style="7" customWidth="1"/>
    <col min="10250" max="10250" width="4.625" style="7" customWidth="1"/>
    <col min="10251" max="10251" width="15.625" style="7" customWidth="1"/>
    <col min="10252" max="10252" width="3.75" style="7" customWidth="1"/>
    <col min="10253" max="10253" width="3.625" style="7" customWidth="1"/>
    <col min="10254" max="10254" width="8.625" style="7" customWidth="1"/>
    <col min="10255" max="10255" width="10.25" style="7" customWidth="1"/>
    <col min="10256" max="10256" width="4.625" style="7" customWidth="1"/>
    <col min="10257" max="10257" width="18.75" style="7" customWidth="1"/>
    <col min="10258" max="10258" width="10.625" style="7" customWidth="1"/>
    <col min="10259" max="10259" width="10.125" style="7" customWidth="1"/>
    <col min="10260" max="10260" width="4.625" style="7" customWidth="1"/>
    <col min="10261" max="10261" width="8.75" style="7" customWidth="1"/>
    <col min="10262" max="10263" width="10.625" style="7" customWidth="1"/>
    <col min="10264" max="10264" width="10.125" style="7" customWidth="1"/>
    <col min="10265" max="10492" width="9" style="7"/>
    <col min="10493" max="10493" width="4.625" style="7" customWidth="1"/>
    <col min="10494" max="10494" width="18.75" style="7" customWidth="1"/>
    <col min="10495" max="10495" width="10.625" style="7" customWidth="1"/>
    <col min="10496" max="10496" width="10.125" style="7" customWidth="1"/>
    <col min="10497" max="10497" width="4.625" style="7" customWidth="1"/>
    <col min="10498" max="10498" width="18.75" style="7" customWidth="1"/>
    <col min="10499" max="10499" width="10.625" style="7" customWidth="1"/>
    <col min="10500" max="10500" width="10.125" style="7" customWidth="1"/>
    <col min="10501" max="10501" width="4.75" style="7" customWidth="1"/>
    <col min="10502" max="10502" width="3.625" style="7" customWidth="1"/>
    <col min="10503" max="10503" width="15.625" style="7" customWidth="1"/>
    <col min="10504" max="10504" width="10.625" style="7" customWidth="1"/>
    <col min="10505" max="10505" width="10.25" style="7" customWidth="1"/>
    <col min="10506" max="10506" width="4.625" style="7" customWidth="1"/>
    <col min="10507" max="10507" width="15.625" style="7" customWidth="1"/>
    <col min="10508" max="10508" width="3.75" style="7" customWidth="1"/>
    <col min="10509" max="10509" width="3.625" style="7" customWidth="1"/>
    <col min="10510" max="10510" width="8.625" style="7" customWidth="1"/>
    <col min="10511" max="10511" width="10.25" style="7" customWidth="1"/>
    <col min="10512" max="10512" width="4.625" style="7" customWidth="1"/>
    <col min="10513" max="10513" width="18.75" style="7" customWidth="1"/>
    <col min="10514" max="10514" width="10.625" style="7" customWidth="1"/>
    <col min="10515" max="10515" width="10.125" style="7" customWidth="1"/>
    <col min="10516" max="10516" width="4.625" style="7" customWidth="1"/>
    <col min="10517" max="10517" width="8.75" style="7" customWidth="1"/>
    <col min="10518" max="10519" width="10.625" style="7" customWidth="1"/>
    <col min="10520" max="10520" width="10.125" style="7" customWidth="1"/>
    <col min="10521" max="10748" width="9" style="7"/>
    <col min="10749" max="10749" width="4.625" style="7" customWidth="1"/>
    <col min="10750" max="10750" width="18.75" style="7" customWidth="1"/>
    <col min="10751" max="10751" width="10.625" style="7" customWidth="1"/>
    <col min="10752" max="10752" width="10.125" style="7" customWidth="1"/>
    <col min="10753" max="10753" width="4.625" style="7" customWidth="1"/>
    <col min="10754" max="10754" width="18.75" style="7" customWidth="1"/>
    <col min="10755" max="10755" width="10.625" style="7" customWidth="1"/>
    <col min="10756" max="10756" width="10.125" style="7" customWidth="1"/>
    <col min="10757" max="10757" width="4.75" style="7" customWidth="1"/>
    <col min="10758" max="10758" width="3.625" style="7" customWidth="1"/>
    <col min="10759" max="10759" width="15.625" style="7" customWidth="1"/>
    <col min="10760" max="10760" width="10.625" style="7" customWidth="1"/>
    <col min="10761" max="10761" width="10.25" style="7" customWidth="1"/>
    <col min="10762" max="10762" width="4.625" style="7" customWidth="1"/>
    <col min="10763" max="10763" width="15.625" style="7" customWidth="1"/>
    <col min="10764" max="10764" width="3.75" style="7" customWidth="1"/>
    <col min="10765" max="10765" width="3.625" style="7" customWidth="1"/>
    <col min="10766" max="10766" width="8.625" style="7" customWidth="1"/>
    <col min="10767" max="10767" width="10.25" style="7" customWidth="1"/>
    <col min="10768" max="10768" width="4.625" style="7" customWidth="1"/>
    <col min="10769" max="10769" width="18.75" style="7" customWidth="1"/>
    <col min="10770" max="10770" width="10.625" style="7" customWidth="1"/>
    <col min="10771" max="10771" width="10.125" style="7" customWidth="1"/>
    <col min="10772" max="10772" width="4.625" style="7" customWidth="1"/>
    <col min="10773" max="10773" width="8.75" style="7" customWidth="1"/>
    <col min="10774" max="10775" width="10.625" style="7" customWidth="1"/>
    <col min="10776" max="10776" width="10.125" style="7" customWidth="1"/>
    <col min="10777" max="11004" width="9" style="7"/>
    <col min="11005" max="11005" width="4.625" style="7" customWidth="1"/>
    <col min="11006" max="11006" width="18.75" style="7" customWidth="1"/>
    <col min="11007" max="11007" width="10.625" style="7" customWidth="1"/>
    <col min="11008" max="11008" width="10.125" style="7" customWidth="1"/>
    <col min="11009" max="11009" width="4.625" style="7" customWidth="1"/>
    <col min="11010" max="11010" width="18.75" style="7" customWidth="1"/>
    <col min="11011" max="11011" width="10.625" style="7" customWidth="1"/>
    <col min="11012" max="11012" width="10.125" style="7" customWidth="1"/>
    <col min="11013" max="11013" width="4.75" style="7" customWidth="1"/>
    <col min="11014" max="11014" width="3.625" style="7" customWidth="1"/>
    <col min="11015" max="11015" width="15.625" style="7" customWidth="1"/>
    <col min="11016" max="11016" width="10.625" style="7" customWidth="1"/>
    <col min="11017" max="11017" width="10.25" style="7" customWidth="1"/>
    <col min="11018" max="11018" width="4.625" style="7" customWidth="1"/>
    <col min="11019" max="11019" width="15.625" style="7" customWidth="1"/>
    <col min="11020" max="11020" width="3.75" style="7" customWidth="1"/>
    <col min="11021" max="11021" width="3.625" style="7" customWidth="1"/>
    <col min="11022" max="11022" width="8.625" style="7" customWidth="1"/>
    <col min="11023" max="11023" width="10.25" style="7" customWidth="1"/>
    <col min="11024" max="11024" width="4.625" style="7" customWidth="1"/>
    <col min="11025" max="11025" width="18.75" style="7" customWidth="1"/>
    <col min="11026" max="11026" width="10.625" style="7" customWidth="1"/>
    <col min="11027" max="11027" width="10.125" style="7" customWidth="1"/>
    <col min="11028" max="11028" width="4.625" style="7" customWidth="1"/>
    <col min="11029" max="11029" width="8.75" style="7" customWidth="1"/>
    <col min="11030" max="11031" width="10.625" style="7" customWidth="1"/>
    <col min="11032" max="11032" width="10.125" style="7" customWidth="1"/>
    <col min="11033" max="11260" width="9" style="7"/>
    <col min="11261" max="11261" width="4.625" style="7" customWidth="1"/>
    <col min="11262" max="11262" width="18.75" style="7" customWidth="1"/>
    <col min="11263" max="11263" width="10.625" style="7" customWidth="1"/>
    <col min="11264" max="11264" width="10.125" style="7" customWidth="1"/>
    <col min="11265" max="11265" width="4.625" style="7" customWidth="1"/>
    <col min="11266" max="11266" width="18.75" style="7" customWidth="1"/>
    <col min="11267" max="11267" width="10.625" style="7" customWidth="1"/>
    <col min="11268" max="11268" width="10.125" style="7" customWidth="1"/>
    <col min="11269" max="11269" width="4.75" style="7" customWidth="1"/>
    <col min="11270" max="11270" width="3.625" style="7" customWidth="1"/>
    <col min="11271" max="11271" width="15.625" style="7" customWidth="1"/>
    <col min="11272" max="11272" width="10.625" style="7" customWidth="1"/>
    <col min="11273" max="11273" width="10.25" style="7" customWidth="1"/>
    <col min="11274" max="11274" width="4.625" style="7" customWidth="1"/>
    <col min="11275" max="11275" width="15.625" style="7" customWidth="1"/>
    <col min="11276" max="11276" width="3.75" style="7" customWidth="1"/>
    <col min="11277" max="11277" width="3.625" style="7" customWidth="1"/>
    <col min="11278" max="11278" width="8.625" style="7" customWidth="1"/>
    <col min="11279" max="11279" width="10.25" style="7" customWidth="1"/>
    <col min="11280" max="11280" width="4.625" style="7" customWidth="1"/>
    <col min="11281" max="11281" width="18.75" style="7" customWidth="1"/>
    <col min="11282" max="11282" width="10.625" style="7" customWidth="1"/>
    <col min="11283" max="11283" width="10.125" style="7" customWidth="1"/>
    <col min="11284" max="11284" width="4.625" style="7" customWidth="1"/>
    <col min="11285" max="11285" width="8.75" style="7" customWidth="1"/>
    <col min="11286" max="11287" width="10.625" style="7" customWidth="1"/>
    <col min="11288" max="11288" width="10.125" style="7" customWidth="1"/>
    <col min="11289" max="11516" width="9" style="7"/>
    <col min="11517" max="11517" width="4.625" style="7" customWidth="1"/>
    <col min="11518" max="11518" width="18.75" style="7" customWidth="1"/>
    <col min="11519" max="11519" width="10.625" style="7" customWidth="1"/>
    <col min="11520" max="11520" width="10.125" style="7" customWidth="1"/>
    <col min="11521" max="11521" width="4.625" style="7" customWidth="1"/>
    <col min="11522" max="11522" width="18.75" style="7" customWidth="1"/>
    <col min="11523" max="11523" width="10.625" style="7" customWidth="1"/>
    <col min="11524" max="11524" width="10.125" style="7" customWidth="1"/>
    <col min="11525" max="11525" width="4.75" style="7" customWidth="1"/>
    <col min="11526" max="11526" width="3.625" style="7" customWidth="1"/>
    <col min="11527" max="11527" width="15.625" style="7" customWidth="1"/>
    <col min="11528" max="11528" width="10.625" style="7" customWidth="1"/>
    <col min="11529" max="11529" width="10.25" style="7" customWidth="1"/>
    <col min="11530" max="11530" width="4.625" style="7" customWidth="1"/>
    <col min="11531" max="11531" width="15.625" style="7" customWidth="1"/>
    <col min="11532" max="11532" width="3.75" style="7" customWidth="1"/>
    <col min="11533" max="11533" width="3.625" style="7" customWidth="1"/>
    <col min="11534" max="11534" width="8.625" style="7" customWidth="1"/>
    <col min="11535" max="11535" width="10.25" style="7" customWidth="1"/>
    <col min="11536" max="11536" width="4.625" style="7" customWidth="1"/>
    <col min="11537" max="11537" width="18.75" style="7" customWidth="1"/>
    <col min="11538" max="11538" width="10.625" style="7" customWidth="1"/>
    <col min="11539" max="11539" width="10.125" style="7" customWidth="1"/>
    <col min="11540" max="11540" width="4.625" style="7" customWidth="1"/>
    <col min="11541" max="11541" width="8.75" style="7" customWidth="1"/>
    <col min="11542" max="11543" width="10.625" style="7" customWidth="1"/>
    <col min="11544" max="11544" width="10.125" style="7" customWidth="1"/>
    <col min="11545" max="11772" width="9" style="7"/>
    <col min="11773" max="11773" width="4.625" style="7" customWidth="1"/>
    <col min="11774" max="11774" width="18.75" style="7" customWidth="1"/>
    <col min="11775" max="11775" width="10.625" style="7" customWidth="1"/>
    <col min="11776" max="11776" width="10.125" style="7" customWidth="1"/>
    <col min="11777" max="11777" width="4.625" style="7" customWidth="1"/>
    <col min="11778" max="11778" width="18.75" style="7" customWidth="1"/>
    <col min="11779" max="11779" width="10.625" style="7" customWidth="1"/>
    <col min="11780" max="11780" width="10.125" style="7" customWidth="1"/>
    <col min="11781" max="11781" width="4.75" style="7" customWidth="1"/>
    <col min="11782" max="11782" width="3.625" style="7" customWidth="1"/>
    <col min="11783" max="11783" width="15.625" style="7" customWidth="1"/>
    <col min="11784" max="11784" width="10.625" style="7" customWidth="1"/>
    <col min="11785" max="11785" width="10.25" style="7" customWidth="1"/>
    <col min="11786" max="11786" width="4.625" style="7" customWidth="1"/>
    <col min="11787" max="11787" width="15.625" style="7" customWidth="1"/>
    <col min="11788" max="11788" width="3.75" style="7" customWidth="1"/>
    <col min="11789" max="11789" width="3.625" style="7" customWidth="1"/>
    <col min="11790" max="11790" width="8.625" style="7" customWidth="1"/>
    <col min="11791" max="11791" width="10.25" style="7" customWidth="1"/>
    <col min="11792" max="11792" width="4.625" style="7" customWidth="1"/>
    <col min="11793" max="11793" width="18.75" style="7" customWidth="1"/>
    <col min="11794" max="11794" width="10.625" style="7" customWidth="1"/>
    <col min="11795" max="11795" width="10.125" style="7" customWidth="1"/>
    <col min="11796" max="11796" width="4.625" style="7" customWidth="1"/>
    <col min="11797" max="11797" width="8.75" style="7" customWidth="1"/>
    <col min="11798" max="11799" width="10.625" style="7" customWidth="1"/>
    <col min="11800" max="11800" width="10.125" style="7" customWidth="1"/>
    <col min="11801" max="12028" width="9" style="7"/>
    <col min="12029" max="12029" width="4.625" style="7" customWidth="1"/>
    <col min="12030" max="12030" width="18.75" style="7" customWidth="1"/>
    <col min="12031" max="12031" width="10.625" style="7" customWidth="1"/>
    <col min="12032" max="12032" width="10.125" style="7" customWidth="1"/>
    <col min="12033" max="12033" width="4.625" style="7" customWidth="1"/>
    <col min="12034" max="12034" width="18.75" style="7" customWidth="1"/>
    <col min="12035" max="12035" width="10.625" style="7" customWidth="1"/>
    <col min="12036" max="12036" width="10.125" style="7" customWidth="1"/>
    <col min="12037" max="12037" width="4.75" style="7" customWidth="1"/>
    <col min="12038" max="12038" width="3.625" style="7" customWidth="1"/>
    <col min="12039" max="12039" width="15.625" style="7" customWidth="1"/>
    <col min="12040" max="12040" width="10.625" style="7" customWidth="1"/>
    <col min="12041" max="12041" width="10.25" style="7" customWidth="1"/>
    <col min="12042" max="12042" width="4.625" style="7" customWidth="1"/>
    <col min="12043" max="12043" width="15.625" style="7" customWidth="1"/>
    <col min="12044" max="12044" width="3.75" style="7" customWidth="1"/>
    <col min="12045" max="12045" width="3.625" style="7" customWidth="1"/>
    <col min="12046" max="12046" width="8.625" style="7" customWidth="1"/>
    <col min="12047" max="12047" width="10.25" style="7" customWidth="1"/>
    <col min="12048" max="12048" width="4.625" style="7" customWidth="1"/>
    <col min="12049" max="12049" width="18.75" style="7" customWidth="1"/>
    <col min="12050" max="12050" width="10.625" style="7" customWidth="1"/>
    <col min="12051" max="12051" width="10.125" style="7" customWidth="1"/>
    <col min="12052" max="12052" width="4.625" style="7" customWidth="1"/>
    <col min="12053" max="12053" width="8.75" style="7" customWidth="1"/>
    <col min="12054" max="12055" width="10.625" style="7" customWidth="1"/>
    <col min="12056" max="12056" width="10.125" style="7" customWidth="1"/>
    <col min="12057" max="12284" width="9" style="7"/>
    <col min="12285" max="12285" width="4.625" style="7" customWidth="1"/>
    <col min="12286" max="12286" width="18.75" style="7" customWidth="1"/>
    <col min="12287" max="12287" width="10.625" style="7" customWidth="1"/>
    <col min="12288" max="12288" width="10.125" style="7" customWidth="1"/>
    <col min="12289" max="12289" width="4.625" style="7" customWidth="1"/>
    <col min="12290" max="12290" width="18.75" style="7" customWidth="1"/>
    <col min="12291" max="12291" width="10.625" style="7" customWidth="1"/>
    <col min="12292" max="12292" width="10.125" style="7" customWidth="1"/>
    <col min="12293" max="12293" width="4.75" style="7" customWidth="1"/>
    <col min="12294" max="12294" width="3.625" style="7" customWidth="1"/>
    <col min="12295" max="12295" width="15.625" style="7" customWidth="1"/>
    <col min="12296" max="12296" width="10.625" style="7" customWidth="1"/>
    <col min="12297" max="12297" width="10.25" style="7" customWidth="1"/>
    <col min="12298" max="12298" width="4.625" style="7" customWidth="1"/>
    <col min="12299" max="12299" width="15.625" style="7" customWidth="1"/>
    <col min="12300" max="12300" width="3.75" style="7" customWidth="1"/>
    <col min="12301" max="12301" width="3.625" style="7" customWidth="1"/>
    <col min="12302" max="12302" width="8.625" style="7" customWidth="1"/>
    <col min="12303" max="12303" width="10.25" style="7" customWidth="1"/>
    <col min="12304" max="12304" width="4.625" style="7" customWidth="1"/>
    <col min="12305" max="12305" width="18.75" style="7" customWidth="1"/>
    <col min="12306" max="12306" width="10.625" style="7" customWidth="1"/>
    <col min="12307" max="12307" width="10.125" style="7" customWidth="1"/>
    <col min="12308" max="12308" width="4.625" style="7" customWidth="1"/>
    <col min="12309" max="12309" width="8.75" style="7" customWidth="1"/>
    <col min="12310" max="12311" width="10.625" style="7" customWidth="1"/>
    <col min="12312" max="12312" width="10.125" style="7" customWidth="1"/>
    <col min="12313" max="12540" width="9" style="7"/>
    <col min="12541" max="12541" width="4.625" style="7" customWidth="1"/>
    <col min="12542" max="12542" width="18.75" style="7" customWidth="1"/>
    <col min="12543" max="12543" width="10.625" style="7" customWidth="1"/>
    <col min="12544" max="12544" width="10.125" style="7" customWidth="1"/>
    <col min="12545" max="12545" width="4.625" style="7" customWidth="1"/>
    <col min="12546" max="12546" width="18.75" style="7" customWidth="1"/>
    <col min="12547" max="12547" width="10.625" style="7" customWidth="1"/>
    <col min="12548" max="12548" width="10.125" style="7" customWidth="1"/>
    <col min="12549" max="12549" width="4.75" style="7" customWidth="1"/>
    <col min="12550" max="12550" width="3.625" style="7" customWidth="1"/>
    <col min="12551" max="12551" width="15.625" style="7" customWidth="1"/>
    <col min="12552" max="12552" width="10.625" style="7" customWidth="1"/>
    <col min="12553" max="12553" width="10.25" style="7" customWidth="1"/>
    <col min="12554" max="12554" width="4.625" style="7" customWidth="1"/>
    <col min="12555" max="12555" width="15.625" style="7" customWidth="1"/>
    <col min="12556" max="12556" width="3.75" style="7" customWidth="1"/>
    <col min="12557" max="12557" width="3.625" style="7" customWidth="1"/>
    <col min="12558" max="12558" width="8.625" style="7" customWidth="1"/>
    <col min="12559" max="12559" width="10.25" style="7" customWidth="1"/>
    <col min="12560" max="12560" width="4.625" style="7" customWidth="1"/>
    <col min="12561" max="12561" width="18.75" style="7" customWidth="1"/>
    <col min="12562" max="12562" width="10.625" style="7" customWidth="1"/>
    <col min="12563" max="12563" width="10.125" style="7" customWidth="1"/>
    <col min="12564" max="12564" width="4.625" style="7" customWidth="1"/>
    <col min="12565" max="12565" width="8.75" style="7" customWidth="1"/>
    <col min="12566" max="12567" width="10.625" style="7" customWidth="1"/>
    <col min="12568" max="12568" width="10.125" style="7" customWidth="1"/>
    <col min="12569" max="12796" width="9" style="7"/>
    <col min="12797" max="12797" width="4.625" style="7" customWidth="1"/>
    <col min="12798" max="12798" width="18.75" style="7" customWidth="1"/>
    <col min="12799" max="12799" width="10.625" style="7" customWidth="1"/>
    <col min="12800" max="12800" width="10.125" style="7" customWidth="1"/>
    <col min="12801" max="12801" width="4.625" style="7" customWidth="1"/>
    <col min="12802" max="12802" width="18.75" style="7" customWidth="1"/>
    <col min="12803" max="12803" width="10.625" style="7" customWidth="1"/>
    <col min="12804" max="12804" width="10.125" style="7" customWidth="1"/>
    <col min="12805" max="12805" width="4.75" style="7" customWidth="1"/>
    <col min="12806" max="12806" width="3.625" style="7" customWidth="1"/>
    <col min="12807" max="12807" width="15.625" style="7" customWidth="1"/>
    <col min="12808" max="12808" width="10.625" style="7" customWidth="1"/>
    <col min="12809" max="12809" width="10.25" style="7" customWidth="1"/>
    <col min="12810" max="12810" width="4.625" style="7" customWidth="1"/>
    <col min="12811" max="12811" width="15.625" style="7" customWidth="1"/>
    <col min="12812" max="12812" width="3.75" style="7" customWidth="1"/>
    <col min="12813" max="12813" width="3.625" style="7" customWidth="1"/>
    <col min="12814" max="12814" width="8.625" style="7" customWidth="1"/>
    <col min="12815" max="12815" width="10.25" style="7" customWidth="1"/>
    <col min="12816" max="12816" width="4.625" style="7" customWidth="1"/>
    <col min="12817" max="12817" width="18.75" style="7" customWidth="1"/>
    <col min="12818" max="12818" width="10.625" style="7" customWidth="1"/>
    <col min="12819" max="12819" width="10.125" style="7" customWidth="1"/>
    <col min="12820" max="12820" width="4.625" style="7" customWidth="1"/>
    <col min="12821" max="12821" width="8.75" style="7" customWidth="1"/>
    <col min="12822" max="12823" width="10.625" style="7" customWidth="1"/>
    <col min="12824" max="12824" width="10.125" style="7" customWidth="1"/>
    <col min="12825" max="13052" width="9" style="7"/>
    <col min="13053" max="13053" width="4.625" style="7" customWidth="1"/>
    <col min="13054" max="13054" width="18.75" style="7" customWidth="1"/>
    <col min="13055" max="13055" width="10.625" style="7" customWidth="1"/>
    <col min="13056" max="13056" width="10.125" style="7" customWidth="1"/>
    <col min="13057" max="13057" width="4.625" style="7" customWidth="1"/>
    <col min="13058" max="13058" width="18.75" style="7" customWidth="1"/>
    <col min="13059" max="13059" width="10.625" style="7" customWidth="1"/>
    <col min="13060" max="13060" width="10.125" style="7" customWidth="1"/>
    <col min="13061" max="13061" width="4.75" style="7" customWidth="1"/>
    <col min="13062" max="13062" width="3.625" style="7" customWidth="1"/>
    <col min="13063" max="13063" width="15.625" style="7" customWidth="1"/>
    <col min="13064" max="13064" width="10.625" style="7" customWidth="1"/>
    <col min="13065" max="13065" width="10.25" style="7" customWidth="1"/>
    <col min="13066" max="13066" width="4.625" style="7" customWidth="1"/>
    <col min="13067" max="13067" width="15.625" style="7" customWidth="1"/>
    <col min="13068" max="13068" width="3.75" style="7" customWidth="1"/>
    <col min="13069" max="13069" width="3.625" style="7" customWidth="1"/>
    <col min="13070" max="13070" width="8.625" style="7" customWidth="1"/>
    <col min="13071" max="13071" width="10.25" style="7" customWidth="1"/>
    <col min="13072" max="13072" width="4.625" style="7" customWidth="1"/>
    <col min="13073" max="13073" width="18.75" style="7" customWidth="1"/>
    <col min="13074" max="13074" width="10.625" style="7" customWidth="1"/>
    <col min="13075" max="13075" width="10.125" style="7" customWidth="1"/>
    <col min="13076" max="13076" width="4.625" style="7" customWidth="1"/>
    <col min="13077" max="13077" width="8.75" style="7" customWidth="1"/>
    <col min="13078" max="13079" width="10.625" style="7" customWidth="1"/>
    <col min="13080" max="13080" width="10.125" style="7" customWidth="1"/>
    <col min="13081" max="13308" width="9" style="7"/>
    <col min="13309" max="13309" width="4.625" style="7" customWidth="1"/>
    <col min="13310" max="13310" width="18.75" style="7" customWidth="1"/>
    <col min="13311" max="13311" width="10.625" style="7" customWidth="1"/>
    <col min="13312" max="13312" width="10.125" style="7" customWidth="1"/>
    <col min="13313" max="13313" width="4.625" style="7" customWidth="1"/>
    <col min="13314" max="13314" width="18.75" style="7" customWidth="1"/>
    <col min="13315" max="13315" width="10.625" style="7" customWidth="1"/>
    <col min="13316" max="13316" width="10.125" style="7" customWidth="1"/>
    <col min="13317" max="13317" width="4.75" style="7" customWidth="1"/>
    <col min="13318" max="13318" width="3.625" style="7" customWidth="1"/>
    <col min="13319" max="13319" width="15.625" style="7" customWidth="1"/>
    <col min="13320" max="13320" width="10.625" style="7" customWidth="1"/>
    <col min="13321" max="13321" width="10.25" style="7" customWidth="1"/>
    <col min="13322" max="13322" width="4.625" style="7" customWidth="1"/>
    <col min="13323" max="13323" width="15.625" style="7" customWidth="1"/>
    <col min="13324" max="13324" width="3.75" style="7" customWidth="1"/>
    <col min="13325" max="13325" width="3.625" style="7" customWidth="1"/>
    <col min="13326" max="13326" width="8.625" style="7" customWidth="1"/>
    <col min="13327" max="13327" width="10.25" style="7" customWidth="1"/>
    <col min="13328" max="13328" width="4.625" style="7" customWidth="1"/>
    <col min="13329" max="13329" width="18.75" style="7" customWidth="1"/>
    <col min="13330" max="13330" width="10.625" style="7" customWidth="1"/>
    <col min="13331" max="13331" width="10.125" style="7" customWidth="1"/>
    <col min="13332" max="13332" width="4.625" style="7" customWidth="1"/>
    <col min="13333" max="13333" width="8.75" style="7" customWidth="1"/>
    <col min="13334" max="13335" width="10.625" style="7" customWidth="1"/>
    <col min="13336" max="13336" width="10.125" style="7" customWidth="1"/>
    <col min="13337" max="13564" width="9" style="7"/>
    <col min="13565" max="13565" width="4.625" style="7" customWidth="1"/>
    <col min="13566" max="13566" width="18.75" style="7" customWidth="1"/>
    <col min="13567" max="13567" width="10.625" style="7" customWidth="1"/>
    <col min="13568" max="13568" width="10.125" style="7" customWidth="1"/>
    <col min="13569" max="13569" width="4.625" style="7" customWidth="1"/>
    <col min="13570" max="13570" width="18.75" style="7" customWidth="1"/>
    <col min="13571" max="13571" width="10.625" style="7" customWidth="1"/>
    <col min="13572" max="13572" width="10.125" style="7" customWidth="1"/>
    <col min="13573" max="13573" width="4.75" style="7" customWidth="1"/>
    <col min="13574" max="13574" width="3.625" style="7" customWidth="1"/>
    <col min="13575" max="13575" width="15.625" style="7" customWidth="1"/>
    <col min="13576" max="13576" width="10.625" style="7" customWidth="1"/>
    <col min="13577" max="13577" width="10.25" style="7" customWidth="1"/>
    <col min="13578" max="13578" width="4.625" style="7" customWidth="1"/>
    <col min="13579" max="13579" width="15.625" style="7" customWidth="1"/>
    <col min="13580" max="13580" width="3.75" style="7" customWidth="1"/>
    <col min="13581" max="13581" width="3.625" style="7" customWidth="1"/>
    <col min="13582" max="13582" width="8.625" style="7" customWidth="1"/>
    <col min="13583" max="13583" width="10.25" style="7" customWidth="1"/>
    <col min="13584" max="13584" width="4.625" style="7" customWidth="1"/>
    <col min="13585" max="13585" width="18.75" style="7" customWidth="1"/>
    <col min="13586" max="13586" width="10.625" style="7" customWidth="1"/>
    <col min="13587" max="13587" width="10.125" style="7" customWidth="1"/>
    <col min="13588" max="13588" width="4.625" style="7" customWidth="1"/>
    <col min="13589" max="13589" width="8.75" style="7" customWidth="1"/>
    <col min="13590" max="13591" width="10.625" style="7" customWidth="1"/>
    <col min="13592" max="13592" width="10.125" style="7" customWidth="1"/>
    <col min="13593" max="13820" width="9" style="7"/>
    <col min="13821" max="13821" width="4.625" style="7" customWidth="1"/>
    <col min="13822" max="13822" width="18.75" style="7" customWidth="1"/>
    <col min="13823" max="13823" width="10.625" style="7" customWidth="1"/>
    <col min="13824" max="13824" width="10.125" style="7" customWidth="1"/>
    <col min="13825" max="13825" width="4.625" style="7" customWidth="1"/>
    <col min="13826" max="13826" width="18.75" style="7" customWidth="1"/>
    <col min="13827" max="13827" width="10.625" style="7" customWidth="1"/>
    <col min="13828" max="13828" width="10.125" style="7" customWidth="1"/>
    <col min="13829" max="13829" width="4.75" style="7" customWidth="1"/>
    <col min="13830" max="13830" width="3.625" style="7" customWidth="1"/>
    <col min="13831" max="13831" width="15.625" style="7" customWidth="1"/>
    <col min="13832" max="13832" width="10.625" style="7" customWidth="1"/>
    <col min="13833" max="13833" width="10.25" style="7" customWidth="1"/>
    <col min="13834" max="13834" width="4.625" style="7" customWidth="1"/>
    <col min="13835" max="13835" width="15.625" style="7" customWidth="1"/>
    <col min="13836" max="13836" width="3.75" style="7" customWidth="1"/>
    <col min="13837" max="13837" width="3.625" style="7" customWidth="1"/>
    <col min="13838" max="13838" width="8.625" style="7" customWidth="1"/>
    <col min="13839" max="13839" width="10.25" style="7" customWidth="1"/>
    <col min="13840" max="13840" width="4.625" style="7" customWidth="1"/>
    <col min="13841" max="13841" width="18.75" style="7" customWidth="1"/>
    <col min="13842" max="13842" width="10.625" style="7" customWidth="1"/>
    <col min="13843" max="13843" width="10.125" style="7" customWidth="1"/>
    <col min="13844" max="13844" width="4.625" style="7" customWidth="1"/>
    <col min="13845" max="13845" width="8.75" style="7" customWidth="1"/>
    <col min="13846" max="13847" width="10.625" style="7" customWidth="1"/>
    <col min="13848" max="13848" width="10.125" style="7" customWidth="1"/>
    <col min="13849" max="14076" width="9" style="7"/>
    <col min="14077" max="14077" width="4.625" style="7" customWidth="1"/>
    <col min="14078" max="14078" width="18.75" style="7" customWidth="1"/>
    <col min="14079" max="14079" width="10.625" style="7" customWidth="1"/>
    <col min="14080" max="14080" width="10.125" style="7" customWidth="1"/>
    <col min="14081" max="14081" width="4.625" style="7" customWidth="1"/>
    <col min="14082" max="14082" width="18.75" style="7" customWidth="1"/>
    <col min="14083" max="14083" width="10.625" style="7" customWidth="1"/>
    <col min="14084" max="14084" width="10.125" style="7" customWidth="1"/>
    <col min="14085" max="14085" width="4.75" style="7" customWidth="1"/>
    <col min="14086" max="14086" width="3.625" style="7" customWidth="1"/>
    <col min="14087" max="14087" width="15.625" style="7" customWidth="1"/>
    <col min="14088" max="14088" width="10.625" style="7" customWidth="1"/>
    <col min="14089" max="14089" width="10.25" style="7" customWidth="1"/>
    <col min="14090" max="14090" width="4.625" style="7" customWidth="1"/>
    <col min="14091" max="14091" width="15.625" style="7" customWidth="1"/>
    <col min="14092" max="14092" width="3.75" style="7" customWidth="1"/>
    <col min="14093" max="14093" width="3.625" style="7" customWidth="1"/>
    <col min="14094" max="14094" width="8.625" style="7" customWidth="1"/>
    <col min="14095" max="14095" width="10.25" style="7" customWidth="1"/>
    <col min="14096" max="14096" width="4.625" style="7" customWidth="1"/>
    <col min="14097" max="14097" width="18.75" style="7" customWidth="1"/>
    <col min="14098" max="14098" width="10.625" style="7" customWidth="1"/>
    <col min="14099" max="14099" width="10.125" style="7" customWidth="1"/>
    <col min="14100" max="14100" width="4.625" style="7" customWidth="1"/>
    <col min="14101" max="14101" width="8.75" style="7" customWidth="1"/>
    <col min="14102" max="14103" width="10.625" style="7" customWidth="1"/>
    <col min="14104" max="14104" width="10.125" style="7" customWidth="1"/>
    <col min="14105" max="14332" width="9" style="7"/>
    <col min="14333" max="14333" width="4.625" style="7" customWidth="1"/>
    <col min="14334" max="14334" width="18.75" style="7" customWidth="1"/>
    <col min="14335" max="14335" width="10.625" style="7" customWidth="1"/>
    <col min="14336" max="14336" width="10.125" style="7" customWidth="1"/>
    <col min="14337" max="14337" width="4.625" style="7" customWidth="1"/>
    <col min="14338" max="14338" width="18.75" style="7" customWidth="1"/>
    <col min="14339" max="14339" width="10.625" style="7" customWidth="1"/>
    <col min="14340" max="14340" width="10.125" style="7" customWidth="1"/>
    <col min="14341" max="14341" width="4.75" style="7" customWidth="1"/>
    <col min="14342" max="14342" width="3.625" style="7" customWidth="1"/>
    <col min="14343" max="14343" width="15.625" style="7" customWidth="1"/>
    <col min="14344" max="14344" width="10.625" style="7" customWidth="1"/>
    <col min="14345" max="14345" width="10.25" style="7" customWidth="1"/>
    <col min="14346" max="14346" width="4.625" style="7" customWidth="1"/>
    <col min="14347" max="14347" width="15.625" style="7" customWidth="1"/>
    <col min="14348" max="14348" width="3.75" style="7" customWidth="1"/>
    <col min="14349" max="14349" width="3.625" style="7" customWidth="1"/>
    <col min="14350" max="14350" width="8.625" style="7" customWidth="1"/>
    <col min="14351" max="14351" width="10.25" style="7" customWidth="1"/>
    <col min="14352" max="14352" width="4.625" style="7" customWidth="1"/>
    <col min="14353" max="14353" width="18.75" style="7" customWidth="1"/>
    <col min="14354" max="14354" width="10.625" style="7" customWidth="1"/>
    <col min="14355" max="14355" width="10.125" style="7" customWidth="1"/>
    <col min="14356" max="14356" width="4.625" style="7" customWidth="1"/>
    <col min="14357" max="14357" width="8.75" style="7" customWidth="1"/>
    <col min="14358" max="14359" width="10.625" style="7" customWidth="1"/>
    <col min="14360" max="14360" width="10.125" style="7" customWidth="1"/>
    <col min="14361" max="14588" width="9" style="7"/>
    <col min="14589" max="14589" width="4.625" style="7" customWidth="1"/>
    <col min="14590" max="14590" width="18.75" style="7" customWidth="1"/>
    <col min="14591" max="14591" width="10.625" style="7" customWidth="1"/>
    <col min="14592" max="14592" width="10.125" style="7" customWidth="1"/>
    <col min="14593" max="14593" width="4.625" style="7" customWidth="1"/>
    <col min="14594" max="14594" width="18.75" style="7" customWidth="1"/>
    <col min="14595" max="14595" width="10.625" style="7" customWidth="1"/>
    <col min="14596" max="14596" width="10.125" style="7" customWidth="1"/>
    <col min="14597" max="14597" width="4.75" style="7" customWidth="1"/>
    <col min="14598" max="14598" width="3.625" style="7" customWidth="1"/>
    <col min="14599" max="14599" width="15.625" style="7" customWidth="1"/>
    <col min="14600" max="14600" width="10.625" style="7" customWidth="1"/>
    <col min="14601" max="14601" width="10.25" style="7" customWidth="1"/>
    <col min="14602" max="14602" width="4.625" style="7" customWidth="1"/>
    <col min="14603" max="14603" width="15.625" style="7" customWidth="1"/>
    <col min="14604" max="14604" width="3.75" style="7" customWidth="1"/>
    <col min="14605" max="14605" width="3.625" style="7" customWidth="1"/>
    <col min="14606" max="14606" width="8.625" style="7" customWidth="1"/>
    <col min="14607" max="14607" width="10.25" style="7" customWidth="1"/>
    <col min="14608" max="14608" width="4.625" style="7" customWidth="1"/>
    <col min="14609" max="14609" width="18.75" style="7" customWidth="1"/>
    <col min="14610" max="14610" width="10.625" style="7" customWidth="1"/>
    <col min="14611" max="14611" width="10.125" style="7" customWidth="1"/>
    <col min="14612" max="14612" width="4.625" style="7" customWidth="1"/>
    <col min="14613" max="14613" width="8.75" style="7" customWidth="1"/>
    <col min="14614" max="14615" width="10.625" style="7" customWidth="1"/>
    <col min="14616" max="14616" width="10.125" style="7" customWidth="1"/>
    <col min="14617" max="14844" width="9" style="7"/>
    <col min="14845" max="14845" width="4.625" style="7" customWidth="1"/>
    <col min="14846" max="14846" width="18.75" style="7" customWidth="1"/>
    <col min="14847" max="14847" width="10.625" style="7" customWidth="1"/>
    <col min="14848" max="14848" width="10.125" style="7" customWidth="1"/>
    <col min="14849" max="14849" width="4.625" style="7" customWidth="1"/>
    <col min="14850" max="14850" width="18.75" style="7" customWidth="1"/>
    <col min="14851" max="14851" width="10.625" style="7" customWidth="1"/>
    <col min="14852" max="14852" width="10.125" style="7" customWidth="1"/>
    <col min="14853" max="14853" width="4.75" style="7" customWidth="1"/>
    <col min="14854" max="14854" width="3.625" style="7" customWidth="1"/>
    <col min="14855" max="14855" width="15.625" style="7" customWidth="1"/>
    <col min="14856" max="14856" width="10.625" style="7" customWidth="1"/>
    <col min="14857" max="14857" width="10.25" style="7" customWidth="1"/>
    <col min="14858" max="14858" width="4.625" style="7" customWidth="1"/>
    <col min="14859" max="14859" width="15.625" style="7" customWidth="1"/>
    <col min="14860" max="14860" width="3.75" style="7" customWidth="1"/>
    <col min="14861" max="14861" width="3.625" style="7" customWidth="1"/>
    <col min="14862" max="14862" width="8.625" style="7" customWidth="1"/>
    <col min="14863" max="14863" width="10.25" style="7" customWidth="1"/>
    <col min="14864" max="14864" width="4.625" style="7" customWidth="1"/>
    <col min="14865" max="14865" width="18.75" style="7" customWidth="1"/>
    <col min="14866" max="14866" width="10.625" style="7" customWidth="1"/>
    <col min="14867" max="14867" width="10.125" style="7" customWidth="1"/>
    <col min="14868" max="14868" width="4.625" style="7" customWidth="1"/>
    <col min="14869" max="14869" width="8.75" style="7" customWidth="1"/>
    <col min="14870" max="14871" width="10.625" style="7" customWidth="1"/>
    <col min="14872" max="14872" width="10.125" style="7" customWidth="1"/>
    <col min="14873" max="15100" width="9" style="7"/>
    <col min="15101" max="15101" width="4.625" style="7" customWidth="1"/>
    <col min="15102" max="15102" width="18.75" style="7" customWidth="1"/>
    <col min="15103" max="15103" width="10.625" style="7" customWidth="1"/>
    <col min="15104" max="15104" width="10.125" style="7" customWidth="1"/>
    <col min="15105" max="15105" width="4.625" style="7" customWidth="1"/>
    <col min="15106" max="15106" width="18.75" style="7" customWidth="1"/>
    <col min="15107" max="15107" width="10.625" style="7" customWidth="1"/>
    <col min="15108" max="15108" width="10.125" style="7" customWidth="1"/>
    <col min="15109" max="15109" width="4.75" style="7" customWidth="1"/>
    <col min="15110" max="15110" width="3.625" style="7" customWidth="1"/>
    <col min="15111" max="15111" width="15.625" style="7" customWidth="1"/>
    <col min="15112" max="15112" width="10.625" style="7" customWidth="1"/>
    <col min="15113" max="15113" width="10.25" style="7" customWidth="1"/>
    <col min="15114" max="15114" width="4.625" style="7" customWidth="1"/>
    <col min="15115" max="15115" width="15.625" style="7" customWidth="1"/>
    <col min="15116" max="15116" width="3.75" style="7" customWidth="1"/>
    <col min="15117" max="15117" width="3.625" style="7" customWidth="1"/>
    <col min="15118" max="15118" width="8.625" style="7" customWidth="1"/>
    <col min="15119" max="15119" width="10.25" style="7" customWidth="1"/>
    <col min="15120" max="15120" width="4.625" style="7" customWidth="1"/>
    <col min="15121" max="15121" width="18.75" style="7" customWidth="1"/>
    <col min="15122" max="15122" width="10.625" style="7" customWidth="1"/>
    <col min="15123" max="15123" width="10.125" style="7" customWidth="1"/>
    <col min="15124" max="15124" width="4.625" style="7" customWidth="1"/>
    <col min="15125" max="15125" width="8.75" style="7" customWidth="1"/>
    <col min="15126" max="15127" width="10.625" style="7" customWidth="1"/>
    <col min="15128" max="15128" width="10.125" style="7" customWidth="1"/>
    <col min="15129" max="15356" width="9" style="7"/>
    <col min="15357" max="15357" width="4.625" style="7" customWidth="1"/>
    <col min="15358" max="15358" width="18.75" style="7" customWidth="1"/>
    <col min="15359" max="15359" width="10.625" style="7" customWidth="1"/>
    <col min="15360" max="15360" width="10.125" style="7" customWidth="1"/>
    <col min="15361" max="15361" width="4.625" style="7" customWidth="1"/>
    <col min="15362" max="15362" width="18.75" style="7" customWidth="1"/>
    <col min="15363" max="15363" width="10.625" style="7" customWidth="1"/>
    <col min="15364" max="15364" width="10.125" style="7" customWidth="1"/>
    <col min="15365" max="15365" width="4.75" style="7" customWidth="1"/>
    <col min="15366" max="15366" width="3.625" style="7" customWidth="1"/>
    <col min="15367" max="15367" width="15.625" style="7" customWidth="1"/>
    <col min="15368" max="15368" width="10.625" style="7" customWidth="1"/>
    <col min="15369" max="15369" width="10.25" style="7" customWidth="1"/>
    <col min="15370" max="15370" width="4.625" style="7" customWidth="1"/>
    <col min="15371" max="15371" width="15.625" style="7" customWidth="1"/>
    <col min="15372" max="15372" width="3.75" style="7" customWidth="1"/>
    <col min="15373" max="15373" width="3.625" style="7" customWidth="1"/>
    <col min="15374" max="15374" width="8.625" style="7" customWidth="1"/>
    <col min="15375" max="15375" width="10.25" style="7" customWidth="1"/>
    <col min="15376" max="15376" width="4.625" style="7" customWidth="1"/>
    <col min="15377" max="15377" width="18.75" style="7" customWidth="1"/>
    <col min="15378" max="15378" width="10.625" style="7" customWidth="1"/>
    <col min="15379" max="15379" width="10.125" style="7" customWidth="1"/>
    <col min="15380" max="15380" width="4.625" style="7" customWidth="1"/>
    <col min="15381" max="15381" width="8.75" style="7" customWidth="1"/>
    <col min="15382" max="15383" width="10.625" style="7" customWidth="1"/>
    <col min="15384" max="15384" width="10.125" style="7" customWidth="1"/>
    <col min="15385" max="15612" width="9" style="7"/>
    <col min="15613" max="15613" width="4.625" style="7" customWidth="1"/>
    <col min="15614" max="15614" width="18.75" style="7" customWidth="1"/>
    <col min="15615" max="15615" width="10.625" style="7" customWidth="1"/>
    <col min="15616" max="15616" width="10.125" style="7" customWidth="1"/>
    <col min="15617" max="15617" width="4.625" style="7" customWidth="1"/>
    <col min="15618" max="15618" width="18.75" style="7" customWidth="1"/>
    <col min="15619" max="15619" width="10.625" style="7" customWidth="1"/>
    <col min="15620" max="15620" width="10.125" style="7" customWidth="1"/>
    <col min="15621" max="15621" width="4.75" style="7" customWidth="1"/>
    <col min="15622" max="15622" width="3.625" style="7" customWidth="1"/>
    <col min="15623" max="15623" width="15.625" style="7" customWidth="1"/>
    <col min="15624" max="15624" width="10.625" style="7" customWidth="1"/>
    <col min="15625" max="15625" width="10.25" style="7" customWidth="1"/>
    <col min="15626" max="15626" width="4.625" style="7" customWidth="1"/>
    <col min="15627" max="15627" width="15.625" style="7" customWidth="1"/>
    <col min="15628" max="15628" width="3.75" style="7" customWidth="1"/>
    <col min="15629" max="15629" width="3.625" style="7" customWidth="1"/>
    <col min="15630" max="15630" width="8.625" style="7" customWidth="1"/>
    <col min="15631" max="15631" width="10.25" style="7" customWidth="1"/>
    <col min="15632" max="15632" width="4.625" style="7" customWidth="1"/>
    <col min="15633" max="15633" width="18.75" style="7" customWidth="1"/>
    <col min="15634" max="15634" width="10.625" style="7" customWidth="1"/>
    <col min="15635" max="15635" width="10.125" style="7" customWidth="1"/>
    <col min="15636" max="15636" width="4.625" style="7" customWidth="1"/>
    <col min="15637" max="15637" width="8.75" style="7" customWidth="1"/>
    <col min="15638" max="15639" width="10.625" style="7" customWidth="1"/>
    <col min="15640" max="15640" width="10.125" style="7" customWidth="1"/>
    <col min="15641" max="15868" width="9" style="7"/>
    <col min="15869" max="15869" width="4.625" style="7" customWidth="1"/>
    <col min="15870" max="15870" width="18.75" style="7" customWidth="1"/>
    <col min="15871" max="15871" width="10.625" style="7" customWidth="1"/>
    <col min="15872" max="15872" width="10.125" style="7" customWidth="1"/>
    <col min="15873" max="15873" width="4.625" style="7" customWidth="1"/>
    <col min="15874" max="15874" width="18.75" style="7" customWidth="1"/>
    <col min="15875" max="15875" width="10.625" style="7" customWidth="1"/>
    <col min="15876" max="15876" width="10.125" style="7" customWidth="1"/>
    <col min="15877" max="15877" width="4.75" style="7" customWidth="1"/>
    <col min="15878" max="15878" width="3.625" style="7" customWidth="1"/>
    <col min="15879" max="15879" width="15.625" style="7" customWidth="1"/>
    <col min="15880" max="15880" width="10.625" style="7" customWidth="1"/>
    <col min="15881" max="15881" width="10.25" style="7" customWidth="1"/>
    <col min="15882" max="15882" width="4.625" style="7" customWidth="1"/>
    <col min="15883" max="15883" width="15.625" style="7" customWidth="1"/>
    <col min="15884" max="15884" width="3.75" style="7" customWidth="1"/>
    <col min="15885" max="15885" width="3.625" style="7" customWidth="1"/>
    <col min="15886" max="15886" width="8.625" style="7" customWidth="1"/>
    <col min="15887" max="15887" width="10.25" style="7" customWidth="1"/>
    <col min="15888" max="15888" width="4.625" style="7" customWidth="1"/>
    <col min="15889" max="15889" width="18.75" style="7" customWidth="1"/>
    <col min="15890" max="15890" width="10.625" style="7" customWidth="1"/>
    <col min="15891" max="15891" width="10.125" style="7" customWidth="1"/>
    <col min="15892" max="15892" width="4.625" style="7" customWidth="1"/>
    <col min="15893" max="15893" width="8.75" style="7" customWidth="1"/>
    <col min="15894" max="15895" width="10.625" style="7" customWidth="1"/>
    <col min="15896" max="15896" width="10.125" style="7" customWidth="1"/>
    <col min="15897" max="16124" width="9" style="7"/>
    <col min="16125" max="16125" width="4.625" style="7" customWidth="1"/>
    <col min="16126" max="16126" width="18.75" style="7" customWidth="1"/>
    <col min="16127" max="16127" width="10.625" style="7" customWidth="1"/>
    <col min="16128" max="16128" width="10.125" style="7" customWidth="1"/>
    <col min="16129" max="16129" width="4.625" style="7" customWidth="1"/>
    <col min="16130" max="16130" width="18.75" style="7" customWidth="1"/>
    <col min="16131" max="16131" width="10.625" style="7" customWidth="1"/>
    <col min="16132" max="16132" width="10.125" style="7" customWidth="1"/>
    <col min="16133" max="16133" width="4.75" style="7" customWidth="1"/>
    <col min="16134" max="16134" width="3.625" style="7" customWidth="1"/>
    <col min="16135" max="16135" width="15.625" style="7" customWidth="1"/>
    <col min="16136" max="16136" width="10.625" style="7" customWidth="1"/>
    <col min="16137" max="16137" width="10.25" style="7" customWidth="1"/>
    <col min="16138" max="16138" width="4.625" style="7" customWidth="1"/>
    <col min="16139" max="16139" width="15.625" style="7" customWidth="1"/>
    <col min="16140" max="16140" width="3.75" style="7" customWidth="1"/>
    <col min="16141" max="16141" width="3.625" style="7" customWidth="1"/>
    <col min="16142" max="16142" width="8.625" style="7" customWidth="1"/>
    <col min="16143" max="16143" width="10.25" style="7" customWidth="1"/>
    <col min="16144" max="16144" width="4.625" style="7" customWidth="1"/>
    <col min="16145" max="16145" width="18.75" style="7" customWidth="1"/>
    <col min="16146" max="16146" width="10.625" style="7" customWidth="1"/>
    <col min="16147" max="16147" width="10.125" style="7" customWidth="1"/>
    <col min="16148" max="16148" width="4.625" style="7" customWidth="1"/>
    <col min="16149" max="16149" width="8.75" style="7" customWidth="1"/>
    <col min="16150" max="16151" width="10.625" style="7" customWidth="1"/>
    <col min="16152" max="16152" width="10.125" style="7" customWidth="1"/>
    <col min="16153" max="16384" width="9" style="7"/>
  </cols>
  <sheetData>
    <row r="1" spans="1:49" s="5" customFormat="1" ht="33.75" customHeight="1" x14ac:dyDescent="0.35">
      <c r="A1" s="250" t="s">
        <v>0</v>
      </c>
      <c r="B1" s="250"/>
      <c r="C1" s="250"/>
      <c r="D1" s="250"/>
      <c r="E1" s="250"/>
      <c r="F1" s="250"/>
      <c r="G1" s="250"/>
      <c r="H1" s="1"/>
      <c r="I1" s="2"/>
      <c r="J1" s="249" t="s">
        <v>330</v>
      </c>
      <c r="K1" s="249"/>
      <c r="L1" s="249"/>
      <c r="M1" s="249"/>
      <c r="N1" s="249"/>
      <c r="O1" s="249"/>
      <c r="P1" s="249"/>
      <c r="Q1" s="3"/>
      <c r="R1" s="124"/>
      <c r="S1" s="3"/>
      <c r="T1" s="4"/>
      <c r="U1" s="6"/>
      <c r="V1" s="6"/>
      <c r="W1" s="251" t="s">
        <v>339</v>
      </c>
      <c r="X1" s="251"/>
      <c r="Z1" s="7"/>
      <c r="AA1" s="7"/>
      <c r="AB1" s="7"/>
      <c r="AC1" s="7"/>
      <c r="AD1" s="7"/>
      <c r="AE1" s="7"/>
      <c r="AF1" s="7"/>
      <c r="AG1" s="7"/>
      <c r="AH1" s="7"/>
      <c r="AI1" s="7"/>
      <c r="AJ1" s="7"/>
      <c r="AK1" s="7"/>
      <c r="AL1" s="7"/>
      <c r="AM1" s="7"/>
      <c r="AN1" s="7"/>
      <c r="AO1" s="7"/>
      <c r="AP1" s="7"/>
      <c r="AQ1" s="7"/>
      <c r="AR1" s="7"/>
      <c r="AS1" s="7"/>
      <c r="AT1" s="7"/>
      <c r="AU1" s="7"/>
      <c r="AV1" s="7"/>
      <c r="AW1" s="7"/>
    </row>
    <row r="2" spans="1:49" ht="15" customHeight="1" thickBot="1" x14ac:dyDescent="0.2">
      <c r="A2" s="7" t="s">
        <v>1</v>
      </c>
      <c r="C2" s="8"/>
      <c r="D2" s="8"/>
      <c r="H2" s="7"/>
      <c r="L2" s="7"/>
      <c r="P2" s="7"/>
      <c r="T2" s="7"/>
      <c r="U2" s="9"/>
      <c r="V2" s="10"/>
      <c r="W2" s="11"/>
      <c r="X2" s="7"/>
    </row>
    <row r="3" spans="1:49" ht="15.75" customHeight="1" x14ac:dyDescent="0.15">
      <c r="A3" s="177" t="s">
        <v>2</v>
      </c>
      <c r="B3" s="12" t="s">
        <v>3</v>
      </c>
      <c r="C3" s="13">
        <v>836</v>
      </c>
      <c r="D3" s="102"/>
      <c r="E3" s="177" t="s">
        <v>4</v>
      </c>
      <c r="F3" s="15" t="s">
        <v>5</v>
      </c>
      <c r="G3" s="106">
        <v>320</v>
      </c>
      <c r="H3" s="106"/>
      <c r="I3" s="177" t="s">
        <v>6</v>
      </c>
      <c r="J3" s="136" t="s">
        <v>7</v>
      </c>
      <c r="K3" s="149">
        <v>90</v>
      </c>
      <c r="L3" s="18"/>
      <c r="M3" s="177" t="s">
        <v>8</v>
      </c>
      <c r="N3" s="17" t="s">
        <v>9</v>
      </c>
      <c r="O3" s="13">
        <v>410</v>
      </c>
      <c r="P3" s="102"/>
      <c r="Q3" s="177" t="s">
        <v>10</v>
      </c>
      <c r="R3" s="12" t="s">
        <v>11</v>
      </c>
      <c r="S3" s="153">
        <v>98</v>
      </c>
      <c r="T3" s="102"/>
      <c r="U3" s="177" t="s">
        <v>12</v>
      </c>
      <c r="V3" s="161" t="s">
        <v>13</v>
      </c>
      <c r="W3" s="118">
        <v>615</v>
      </c>
      <c r="X3" s="100"/>
    </row>
    <row r="4" spans="1:49" ht="15.75" customHeight="1" x14ac:dyDescent="0.15">
      <c r="A4" s="178"/>
      <c r="B4" s="21" t="s">
        <v>14</v>
      </c>
      <c r="C4" s="22">
        <v>593</v>
      </c>
      <c r="D4" s="103"/>
      <c r="E4" s="178"/>
      <c r="F4" s="23" t="s">
        <v>15</v>
      </c>
      <c r="G4" s="108">
        <v>478</v>
      </c>
      <c r="H4" s="108"/>
      <c r="I4" s="178"/>
      <c r="J4" s="26" t="s">
        <v>16</v>
      </c>
      <c r="K4" s="22">
        <v>445</v>
      </c>
      <c r="L4" s="27"/>
      <c r="M4" s="178"/>
      <c r="N4" s="26" t="s">
        <v>17</v>
      </c>
      <c r="O4" s="22">
        <v>344</v>
      </c>
      <c r="P4" s="103"/>
      <c r="Q4" s="178"/>
      <c r="R4" s="21" t="s">
        <v>18</v>
      </c>
      <c r="S4" s="46">
        <v>305</v>
      </c>
      <c r="T4" s="103"/>
      <c r="U4" s="178"/>
      <c r="V4" s="162" t="s">
        <v>19</v>
      </c>
      <c r="W4" s="38">
        <v>900</v>
      </c>
      <c r="X4" s="97"/>
    </row>
    <row r="5" spans="1:49" ht="15.75" customHeight="1" x14ac:dyDescent="0.15">
      <c r="A5" s="178"/>
      <c r="B5" s="21" t="s">
        <v>20</v>
      </c>
      <c r="C5" s="22">
        <v>583</v>
      </c>
      <c r="D5" s="103"/>
      <c r="E5" s="178"/>
      <c r="F5" s="23" t="s">
        <v>21</v>
      </c>
      <c r="G5" s="108">
        <v>1070</v>
      </c>
      <c r="H5" s="108"/>
      <c r="I5" s="178"/>
      <c r="J5" s="134" t="s">
        <v>22</v>
      </c>
      <c r="K5" s="22">
        <v>125</v>
      </c>
      <c r="L5" s="27"/>
      <c r="M5" s="178"/>
      <c r="N5" s="26" t="s">
        <v>23</v>
      </c>
      <c r="O5" s="22">
        <v>376</v>
      </c>
      <c r="P5" s="103"/>
      <c r="Q5" s="178"/>
      <c r="R5" s="21" t="s">
        <v>24</v>
      </c>
      <c r="S5" s="27">
        <v>285</v>
      </c>
      <c r="T5" s="103"/>
      <c r="U5" s="178"/>
      <c r="V5" s="162" t="s">
        <v>25</v>
      </c>
      <c r="W5" s="38">
        <v>242</v>
      </c>
      <c r="X5" s="97"/>
    </row>
    <row r="6" spans="1:49" ht="15.75" customHeight="1" x14ac:dyDescent="0.15">
      <c r="A6" s="178"/>
      <c r="B6" s="21" t="s">
        <v>26</v>
      </c>
      <c r="C6" s="22">
        <v>500</v>
      </c>
      <c r="D6" s="103"/>
      <c r="E6" s="178"/>
      <c r="F6" s="23" t="s">
        <v>27</v>
      </c>
      <c r="G6" s="108">
        <v>747</v>
      </c>
      <c r="H6" s="108"/>
      <c r="I6" s="178"/>
      <c r="J6" s="135" t="s">
        <v>28</v>
      </c>
      <c r="K6" s="41">
        <v>280</v>
      </c>
      <c r="L6" s="27"/>
      <c r="M6" s="178"/>
      <c r="N6" s="26" t="s">
        <v>29</v>
      </c>
      <c r="O6" s="22">
        <v>25</v>
      </c>
      <c r="P6" s="103"/>
      <c r="Q6" s="178"/>
      <c r="R6" s="21" t="s">
        <v>30</v>
      </c>
      <c r="S6" s="154">
        <v>210</v>
      </c>
      <c r="T6" s="103"/>
      <c r="U6" s="178"/>
      <c r="V6" s="162" t="s">
        <v>31</v>
      </c>
      <c r="W6" s="119">
        <v>451</v>
      </c>
      <c r="X6" s="97"/>
    </row>
    <row r="7" spans="1:49" ht="15.75" customHeight="1" x14ac:dyDescent="0.15">
      <c r="A7" s="178"/>
      <c r="B7" s="21" t="s">
        <v>32</v>
      </c>
      <c r="C7" s="22">
        <v>282</v>
      </c>
      <c r="D7" s="103"/>
      <c r="E7" s="178"/>
      <c r="F7" s="23" t="s">
        <v>33</v>
      </c>
      <c r="G7" s="108">
        <v>435</v>
      </c>
      <c r="H7" s="108"/>
      <c r="I7" s="178"/>
      <c r="J7" s="26" t="s">
        <v>34</v>
      </c>
      <c r="K7" s="24">
        <v>345</v>
      </c>
      <c r="L7" s="27"/>
      <c r="M7" s="178"/>
      <c r="N7" s="26" t="s">
        <v>35</v>
      </c>
      <c r="O7" s="22">
        <v>240</v>
      </c>
      <c r="P7" s="103"/>
      <c r="Q7" s="178"/>
      <c r="R7" s="21" t="s">
        <v>36</v>
      </c>
      <c r="S7" s="46">
        <v>35</v>
      </c>
      <c r="T7" s="103"/>
      <c r="U7" s="178"/>
      <c r="V7" s="162" t="s">
        <v>37</v>
      </c>
      <c r="W7" s="38">
        <v>257</v>
      </c>
      <c r="X7" s="97"/>
    </row>
    <row r="8" spans="1:49" ht="15.75" customHeight="1" x14ac:dyDescent="0.15">
      <c r="A8" s="178"/>
      <c r="B8" s="21" t="s">
        <v>38</v>
      </c>
      <c r="C8" s="22">
        <v>660</v>
      </c>
      <c r="D8" s="103"/>
      <c r="E8" s="178"/>
      <c r="F8" s="23" t="s">
        <v>39</v>
      </c>
      <c r="G8" s="108">
        <v>620</v>
      </c>
      <c r="H8" s="108"/>
      <c r="I8" s="178"/>
      <c r="J8" s="26" t="s">
        <v>40</v>
      </c>
      <c r="K8" s="24">
        <v>294</v>
      </c>
      <c r="L8" s="27"/>
      <c r="M8" s="178"/>
      <c r="N8" s="26" t="s">
        <v>41</v>
      </c>
      <c r="O8" s="22">
        <v>323</v>
      </c>
      <c r="P8" s="103"/>
      <c r="Q8" s="178"/>
      <c r="R8" s="21" t="s">
        <v>42</v>
      </c>
      <c r="S8" s="46">
        <v>90</v>
      </c>
      <c r="T8" s="103"/>
      <c r="U8" s="178"/>
      <c r="V8" s="162" t="s">
        <v>43</v>
      </c>
      <c r="W8" s="38">
        <v>648</v>
      </c>
      <c r="X8" s="97"/>
      <c r="Z8"/>
      <c r="AA8"/>
      <c r="AB8"/>
      <c r="AC8"/>
      <c r="AD8"/>
      <c r="AE8"/>
    </row>
    <row r="9" spans="1:49" ht="15.75" customHeight="1" x14ac:dyDescent="0.15">
      <c r="A9" s="178"/>
      <c r="B9" s="21" t="s">
        <v>44</v>
      </c>
      <c r="C9" s="22">
        <v>970</v>
      </c>
      <c r="D9" s="103"/>
      <c r="E9" s="178"/>
      <c r="F9" s="23" t="s">
        <v>45</v>
      </c>
      <c r="G9" s="108">
        <v>668</v>
      </c>
      <c r="H9" s="108"/>
      <c r="I9" s="178"/>
      <c r="J9" s="134" t="s">
        <v>46</v>
      </c>
      <c r="K9" s="24">
        <v>311</v>
      </c>
      <c r="L9" s="27"/>
      <c r="M9" s="178"/>
      <c r="N9" s="26" t="s">
        <v>47</v>
      </c>
      <c r="O9" s="22">
        <v>45</v>
      </c>
      <c r="P9" s="103"/>
      <c r="Q9" s="178"/>
      <c r="R9" s="21" t="s">
        <v>48</v>
      </c>
      <c r="S9" s="46">
        <v>10</v>
      </c>
      <c r="T9" s="103"/>
      <c r="U9" s="178"/>
      <c r="V9" s="162" t="s">
        <v>49</v>
      </c>
      <c r="W9" s="38">
        <v>911</v>
      </c>
      <c r="X9" s="97"/>
      <c r="Z9"/>
      <c r="AA9"/>
      <c r="AB9"/>
      <c r="AC9"/>
      <c r="AD9"/>
      <c r="AE9"/>
    </row>
    <row r="10" spans="1:49" ht="15.75" customHeight="1" x14ac:dyDescent="0.15">
      <c r="A10" s="178"/>
      <c r="B10" s="21" t="s">
        <v>50</v>
      </c>
      <c r="C10" s="22">
        <v>450</v>
      </c>
      <c r="D10" s="103"/>
      <c r="E10" s="178"/>
      <c r="F10" s="23" t="s">
        <v>51</v>
      </c>
      <c r="G10" s="108">
        <v>676</v>
      </c>
      <c r="H10" s="108"/>
      <c r="I10" s="178"/>
      <c r="J10" s="26" t="s">
        <v>52</v>
      </c>
      <c r="K10" s="22">
        <v>105</v>
      </c>
      <c r="L10" s="27"/>
      <c r="M10" s="178"/>
      <c r="N10" s="26" t="s">
        <v>53</v>
      </c>
      <c r="O10" s="22">
        <v>70</v>
      </c>
      <c r="P10" s="103"/>
      <c r="Q10" s="178"/>
      <c r="R10" s="21" t="s">
        <v>54</v>
      </c>
      <c r="S10" s="27">
        <v>6</v>
      </c>
      <c r="T10" s="103"/>
      <c r="U10" s="178"/>
      <c r="V10" s="162" t="s">
        <v>55</v>
      </c>
      <c r="W10" s="38">
        <v>680</v>
      </c>
      <c r="X10" s="97"/>
      <c r="Z10"/>
      <c r="AA10"/>
      <c r="AB10"/>
      <c r="AC10"/>
      <c r="AD10"/>
      <c r="AE10"/>
    </row>
    <row r="11" spans="1:49" ht="15.75" customHeight="1" x14ac:dyDescent="0.15">
      <c r="A11" s="178"/>
      <c r="B11" s="21" t="s">
        <v>56</v>
      </c>
      <c r="C11" s="22">
        <v>540</v>
      </c>
      <c r="D11" s="103"/>
      <c r="E11" s="178"/>
      <c r="F11" s="23" t="s">
        <v>57</v>
      </c>
      <c r="G11" s="108">
        <v>380</v>
      </c>
      <c r="H11" s="108"/>
      <c r="I11" s="178"/>
      <c r="J11" s="134" t="s">
        <v>58</v>
      </c>
      <c r="K11" s="29">
        <v>0</v>
      </c>
      <c r="L11" s="36"/>
      <c r="M11" s="178"/>
      <c r="N11" s="26" t="s">
        <v>59</v>
      </c>
      <c r="O11" s="22">
        <v>180</v>
      </c>
      <c r="P11" s="103"/>
      <c r="Q11" s="178"/>
      <c r="R11" s="21" t="s">
        <v>60</v>
      </c>
      <c r="S11" s="154">
        <v>65</v>
      </c>
      <c r="T11" s="103"/>
      <c r="U11" s="178"/>
      <c r="V11" s="162" t="s">
        <v>61</v>
      </c>
      <c r="W11" s="119">
        <v>450</v>
      </c>
      <c r="X11" s="97"/>
      <c r="Z11"/>
      <c r="AA11"/>
      <c r="AB11"/>
      <c r="AC11"/>
      <c r="AD11"/>
      <c r="AE11"/>
    </row>
    <row r="12" spans="1:49" ht="15.75" customHeight="1" x14ac:dyDescent="0.15">
      <c r="A12" s="178"/>
      <c r="B12" s="21" t="s">
        <v>62</v>
      </c>
      <c r="C12" s="22">
        <v>254</v>
      </c>
      <c r="D12" s="103"/>
      <c r="E12" s="178"/>
      <c r="F12" s="30" t="s">
        <v>63</v>
      </c>
      <c r="G12" s="108">
        <v>336</v>
      </c>
      <c r="H12" s="108"/>
      <c r="I12" s="252"/>
      <c r="J12" s="174" t="s">
        <v>64</v>
      </c>
      <c r="K12" s="172">
        <f>SUM(K3:K11)</f>
        <v>1995</v>
      </c>
      <c r="L12" s="254">
        <f>SUM(L3:L11)</f>
        <v>0</v>
      </c>
      <c r="M12" s="178"/>
      <c r="N12" s="26" t="s">
        <v>65</v>
      </c>
      <c r="O12" s="22">
        <v>490</v>
      </c>
      <c r="P12" s="103"/>
      <c r="Q12" s="178"/>
      <c r="R12" s="21" t="s">
        <v>66</v>
      </c>
      <c r="S12" s="46">
        <v>18</v>
      </c>
      <c r="T12" s="103"/>
      <c r="U12" s="178"/>
      <c r="V12" s="162" t="s">
        <v>67</v>
      </c>
      <c r="W12" s="25">
        <v>313</v>
      </c>
      <c r="X12" s="97"/>
      <c r="Z12"/>
      <c r="AA12"/>
      <c r="AB12"/>
      <c r="AC12"/>
      <c r="AD12"/>
      <c r="AE12"/>
    </row>
    <row r="13" spans="1:49" ht="15.75" customHeight="1" thickBot="1" x14ac:dyDescent="0.2">
      <c r="A13" s="178"/>
      <c r="B13" s="21" t="s">
        <v>68</v>
      </c>
      <c r="C13" s="22">
        <v>405</v>
      </c>
      <c r="D13" s="103"/>
      <c r="E13" s="178"/>
      <c r="F13" s="30" t="s">
        <v>69</v>
      </c>
      <c r="G13" s="108">
        <v>590</v>
      </c>
      <c r="H13" s="108"/>
      <c r="I13" s="253"/>
      <c r="J13" s="175"/>
      <c r="K13" s="173"/>
      <c r="L13" s="256"/>
      <c r="M13" s="178"/>
      <c r="N13" s="31" t="s">
        <v>70</v>
      </c>
      <c r="O13" s="22">
        <v>370</v>
      </c>
      <c r="P13" s="103"/>
      <c r="Q13" s="178"/>
      <c r="R13" s="101" t="s">
        <v>71</v>
      </c>
      <c r="S13" s="46">
        <v>0</v>
      </c>
      <c r="T13" s="103"/>
      <c r="U13" s="178"/>
      <c r="V13" s="162" t="s">
        <v>72</v>
      </c>
      <c r="W13" s="25">
        <v>212</v>
      </c>
      <c r="X13" s="97"/>
      <c r="Z13"/>
      <c r="AA13"/>
      <c r="AB13"/>
      <c r="AC13"/>
      <c r="AD13"/>
      <c r="AE13"/>
    </row>
    <row r="14" spans="1:49" ht="15.75" customHeight="1" x14ac:dyDescent="0.15">
      <c r="A14" s="178"/>
      <c r="B14" s="21" t="s">
        <v>73</v>
      </c>
      <c r="C14" s="22">
        <v>546</v>
      </c>
      <c r="D14" s="103"/>
      <c r="E14" s="178"/>
      <c r="F14" s="32" t="s">
        <v>74</v>
      </c>
      <c r="G14" s="109">
        <v>1230</v>
      </c>
      <c r="H14" s="109"/>
      <c r="I14" s="177" t="s">
        <v>75</v>
      </c>
      <c r="J14" s="128" t="s">
        <v>76</v>
      </c>
      <c r="K14" s="38">
        <v>262</v>
      </c>
      <c r="L14" s="20"/>
      <c r="M14" s="178"/>
      <c r="N14" s="26" t="s">
        <v>77</v>
      </c>
      <c r="O14" s="22">
        <v>285</v>
      </c>
      <c r="P14" s="103"/>
      <c r="Q14" s="178"/>
      <c r="R14" s="21" t="s">
        <v>78</v>
      </c>
      <c r="S14" s="46">
        <v>2</v>
      </c>
      <c r="T14" s="103"/>
      <c r="U14" s="178"/>
      <c r="V14" s="162" t="s">
        <v>79</v>
      </c>
      <c r="W14" s="38">
        <v>308</v>
      </c>
      <c r="X14" s="97"/>
    </row>
    <row r="15" spans="1:49" ht="15.75" customHeight="1" x14ac:dyDescent="0.15">
      <c r="A15" s="178"/>
      <c r="B15" s="21" t="s">
        <v>80</v>
      </c>
      <c r="C15" s="22">
        <v>535</v>
      </c>
      <c r="D15" s="103"/>
      <c r="E15" s="178"/>
      <c r="F15" s="174" t="s">
        <v>64</v>
      </c>
      <c r="G15" s="196">
        <f>SUM(G3:G14)</f>
        <v>7550</v>
      </c>
      <c r="H15" s="254">
        <f>SUM(H3:H14)</f>
        <v>0</v>
      </c>
      <c r="I15" s="178"/>
      <c r="J15" s="138" t="s">
        <v>81</v>
      </c>
      <c r="K15" s="38">
        <v>100</v>
      </c>
      <c r="L15" s="97"/>
      <c r="M15" s="178"/>
      <c r="N15" s="34" t="s">
        <v>82</v>
      </c>
      <c r="O15" s="29">
        <v>12</v>
      </c>
      <c r="P15" s="104"/>
      <c r="Q15" s="178"/>
      <c r="R15" s="21" t="s">
        <v>83</v>
      </c>
      <c r="S15" s="27">
        <v>20</v>
      </c>
      <c r="T15" s="103"/>
      <c r="U15" s="178"/>
      <c r="V15" s="125" t="s">
        <v>84</v>
      </c>
      <c r="W15" s="33">
        <v>422</v>
      </c>
      <c r="X15" s="99"/>
    </row>
    <row r="16" spans="1:49" ht="15.75" customHeight="1" thickBot="1" x14ac:dyDescent="0.2">
      <c r="A16" s="178"/>
      <c r="B16" s="32" t="s">
        <v>85</v>
      </c>
      <c r="C16" s="29">
        <v>0</v>
      </c>
      <c r="D16" s="104"/>
      <c r="E16" s="179"/>
      <c r="F16" s="175"/>
      <c r="G16" s="197"/>
      <c r="H16" s="256"/>
      <c r="I16" s="178"/>
      <c r="J16" s="137" t="s">
        <v>86</v>
      </c>
      <c r="K16" s="119">
        <v>477</v>
      </c>
      <c r="L16" s="97"/>
      <c r="M16" s="178"/>
      <c r="N16" s="174" t="s">
        <v>64</v>
      </c>
      <c r="O16" s="172">
        <f>SUM(O3:O15)</f>
        <v>3170</v>
      </c>
      <c r="P16" s="254">
        <f>SUM(P3:P15)</f>
        <v>0</v>
      </c>
      <c r="Q16" s="178"/>
      <c r="R16" s="21" t="s">
        <v>87</v>
      </c>
      <c r="S16" s="27">
        <v>118</v>
      </c>
      <c r="T16" s="103"/>
      <c r="U16" s="178"/>
      <c r="V16" s="198" t="s">
        <v>64</v>
      </c>
      <c r="W16" s="172">
        <f>SUM(W3:W15)</f>
        <v>6409</v>
      </c>
      <c r="X16" s="254">
        <f>SUM(X3:X15)</f>
        <v>0</v>
      </c>
    </row>
    <row r="17" spans="1:24" ht="15.75" customHeight="1" thickBot="1" x14ac:dyDescent="0.2">
      <c r="A17" s="178"/>
      <c r="B17" s="174" t="s">
        <v>64</v>
      </c>
      <c r="C17" s="172">
        <f>SUM(C3:C16)</f>
        <v>7154</v>
      </c>
      <c r="D17" s="265">
        <f>SUM(D3:D16)</f>
        <v>0</v>
      </c>
      <c r="E17" s="177" t="s">
        <v>88</v>
      </c>
      <c r="F17" s="12" t="s">
        <v>89</v>
      </c>
      <c r="G17" s="16">
        <v>458</v>
      </c>
      <c r="H17" s="106"/>
      <c r="I17" s="178"/>
      <c r="J17" s="137" t="s">
        <v>90</v>
      </c>
      <c r="K17" s="25">
        <v>232</v>
      </c>
      <c r="L17" s="44"/>
      <c r="M17" s="253"/>
      <c r="N17" s="175"/>
      <c r="O17" s="173"/>
      <c r="P17" s="256"/>
      <c r="Q17" s="178"/>
      <c r="R17" s="21" t="s">
        <v>91</v>
      </c>
      <c r="S17" s="154">
        <v>120</v>
      </c>
      <c r="T17" s="103"/>
      <c r="U17" s="179"/>
      <c r="V17" s="198"/>
      <c r="W17" s="173"/>
      <c r="X17" s="256"/>
    </row>
    <row r="18" spans="1:24" ht="15.75" customHeight="1" thickBot="1" x14ac:dyDescent="0.2">
      <c r="A18" s="179"/>
      <c r="B18" s="175"/>
      <c r="C18" s="173"/>
      <c r="D18" s="266"/>
      <c r="E18" s="178"/>
      <c r="F18" s="21" t="s">
        <v>92</v>
      </c>
      <c r="G18" s="38">
        <v>444</v>
      </c>
      <c r="H18" s="107"/>
      <c r="I18" s="178"/>
      <c r="J18" s="126" t="s">
        <v>93</v>
      </c>
      <c r="K18" s="38">
        <v>192</v>
      </c>
      <c r="L18" s="97"/>
      <c r="M18" s="177" t="s">
        <v>94</v>
      </c>
      <c r="N18" s="17" t="s">
        <v>95</v>
      </c>
      <c r="O18" s="150">
        <v>197</v>
      </c>
      <c r="P18" s="115"/>
      <c r="Q18" s="178"/>
      <c r="R18" s="21" t="s">
        <v>96</v>
      </c>
      <c r="S18" s="46">
        <v>100</v>
      </c>
      <c r="T18" s="103"/>
      <c r="U18" s="177" t="s">
        <v>97</v>
      </c>
      <c r="V18" s="142" t="s">
        <v>98</v>
      </c>
      <c r="W18" s="149">
        <v>320</v>
      </c>
      <c r="X18" s="102"/>
    </row>
    <row r="19" spans="1:24" ht="15.75" customHeight="1" x14ac:dyDescent="0.15">
      <c r="A19" s="177" t="s">
        <v>99</v>
      </c>
      <c r="B19" s="15" t="s">
        <v>100</v>
      </c>
      <c r="C19" s="16">
        <v>322</v>
      </c>
      <c r="D19" s="106"/>
      <c r="E19" s="178"/>
      <c r="F19" s="21" t="s">
        <v>101</v>
      </c>
      <c r="G19" s="119">
        <v>338</v>
      </c>
      <c r="H19" s="107"/>
      <c r="I19" s="178"/>
      <c r="J19" s="138" t="s">
        <v>102</v>
      </c>
      <c r="K19" s="25">
        <v>30</v>
      </c>
      <c r="L19" s="97"/>
      <c r="M19" s="178"/>
      <c r="N19" s="26" t="s">
        <v>103</v>
      </c>
      <c r="O19" s="151">
        <v>133</v>
      </c>
      <c r="P19" s="116"/>
      <c r="Q19" s="178"/>
      <c r="R19" s="21" t="s">
        <v>104</v>
      </c>
      <c r="S19" s="46">
        <v>90</v>
      </c>
      <c r="T19" s="103"/>
      <c r="U19" s="178"/>
      <c r="V19" s="140" t="s">
        <v>105</v>
      </c>
      <c r="W19" s="24">
        <v>322</v>
      </c>
      <c r="X19" s="103"/>
    </row>
    <row r="20" spans="1:24" ht="15.75" customHeight="1" x14ac:dyDescent="0.15">
      <c r="A20" s="178"/>
      <c r="B20" s="23" t="s">
        <v>106</v>
      </c>
      <c r="C20" s="38">
        <v>480</v>
      </c>
      <c r="D20" s="107"/>
      <c r="E20" s="178"/>
      <c r="F20" s="21" t="s">
        <v>107</v>
      </c>
      <c r="G20" s="25">
        <v>225</v>
      </c>
      <c r="H20" s="107"/>
      <c r="I20" s="178"/>
      <c r="J20" s="126" t="s">
        <v>108</v>
      </c>
      <c r="K20" s="38">
        <v>170</v>
      </c>
      <c r="L20" s="97"/>
      <c r="M20" s="178"/>
      <c r="N20" s="26" t="s">
        <v>109</v>
      </c>
      <c r="O20" s="151">
        <v>117</v>
      </c>
      <c r="P20" s="116"/>
      <c r="Q20" s="178"/>
      <c r="R20" s="21" t="s">
        <v>110</v>
      </c>
      <c r="S20" s="27">
        <v>71</v>
      </c>
      <c r="T20" s="103"/>
      <c r="U20" s="178"/>
      <c r="V20" s="140" t="s">
        <v>111</v>
      </c>
      <c r="W20" s="24">
        <v>362</v>
      </c>
      <c r="X20" s="103"/>
    </row>
    <row r="21" spans="1:24" ht="15.75" customHeight="1" x14ac:dyDescent="0.15">
      <c r="A21" s="178"/>
      <c r="B21" s="23" t="s">
        <v>112</v>
      </c>
      <c r="C21" s="38">
        <v>370</v>
      </c>
      <c r="D21" s="107"/>
      <c r="E21" s="178"/>
      <c r="F21" s="21" t="s">
        <v>113</v>
      </c>
      <c r="G21" s="38">
        <v>462</v>
      </c>
      <c r="H21" s="107"/>
      <c r="I21" s="178"/>
      <c r="J21" s="126" t="s">
        <v>114</v>
      </c>
      <c r="K21" s="119">
        <v>183</v>
      </c>
      <c r="L21" s="97"/>
      <c r="M21" s="178"/>
      <c r="N21" s="26" t="s">
        <v>115</v>
      </c>
      <c r="O21" s="151">
        <v>85</v>
      </c>
      <c r="P21" s="116"/>
      <c r="Q21" s="178"/>
      <c r="R21" s="21" t="s">
        <v>116</v>
      </c>
      <c r="S21" s="154">
        <v>19</v>
      </c>
      <c r="T21" s="103"/>
      <c r="U21" s="178"/>
      <c r="V21" s="140" t="s">
        <v>117</v>
      </c>
      <c r="W21" s="24">
        <v>563</v>
      </c>
      <c r="X21" s="103"/>
    </row>
    <row r="22" spans="1:24" ht="15.75" customHeight="1" x14ac:dyDescent="0.15">
      <c r="A22" s="178"/>
      <c r="B22" s="23" t="s">
        <v>118</v>
      </c>
      <c r="C22" s="38">
        <v>340</v>
      </c>
      <c r="D22" s="107"/>
      <c r="E22" s="178"/>
      <c r="F22" s="21" t="s">
        <v>119</v>
      </c>
      <c r="G22" s="38">
        <v>511</v>
      </c>
      <c r="H22" s="107"/>
      <c r="I22" s="178"/>
      <c r="J22" s="138" t="s">
        <v>120</v>
      </c>
      <c r="K22" s="25">
        <v>255</v>
      </c>
      <c r="L22" s="97"/>
      <c r="M22" s="178"/>
      <c r="N22" s="26" t="s">
        <v>121</v>
      </c>
      <c r="O22" s="151">
        <v>72</v>
      </c>
      <c r="P22" s="116"/>
      <c r="Q22" s="178"/>
      <c r="R22" s="21" t="s">
        <v>122</v>
      </c>
      <c r="S22" s="46">
        <v>7</v>
      </c>
      <c r="T22" s="103"/>
      <c r="U22" s="178"/>
      <c r="V22" s="140" t="s">
        <v>123</v>
      </c>
      <c r="W22" s="24">
        <v>305</v>
      </c>
      <c r="X22" s="103"/>
    </row>
    <row r="23" spans="1:24" ht="15.75" customHeight="1" x14ac:dyDescent="0.15">
      <c r="A23" s="178"/>
      <c r="B23" s="30" t="s">
        <v>124</v>
      </c>
      <c r="C23" s="38">
        <v>283</v>
      </c>
      <c r="D23" s="107"/>
      <c r="E23" s="178"/>
      <c r="F23" s="21" t="s">
        <v>125</v>
      </c>
      <c r="G23" s="41">
        <v>194</v>
      </c>
      <c r="H23" s="27"/>
      <c r="I23" s="178"/>
      <c r="J23" s="137" t="s">
        <v>126</v>
      </c>
      <c r="K23" s="38">
        <v>210</v>
      </c>
      <c r="L23" s="44"/>
      <c r="M23" s="178"/>
      <c r="N23" s="26" t="s">
        <v>127</v>
      </c>
      <c r="O23" s="151">
        <v>152</v>
      </c>
      <c r="P23" s="116"/>
      <c r="Q23" s="178"/>
      <c r="R23" s="21" t="s">
        <v>128</v>
      </c>
      <c r="S23" s="46">
        <v>20</v>
      </c>
      <c r="T23" s="103"/>
      <c r="U23" s="178"/>
      <c r="V23" s="140" t="s">
        <v>129</v>
      </c>
      <c r="W23" s="24">
        <v>490</v>
      </c>
      <c r="X23" s="103"/>
    </row>
    <row r="24" spans="1:24" ht="15.75" customHeight="1" x14ac:dyDescent="0.15">
      <c r="A24" s="178"/>
      <c r="B24" s="30" t="s">
        <v>130</v>
      </c>
      <c r="C24" s="38">
        <v>533</v>
      </c>
      <c r="D24" s="107"/>
      <c r="E24" s="178"/>
      <c r="F24" s="21" t="s">
        <v>131</v>
      </c>
      <c r="G24" s="22">
        <v>366</v>
      </c>
      <c r="H24" s="27"/>
      <c r="I24" s="178"/>
      <c r="J24" s="137" t="s">
        <v>132</v>
      </c>
      <c r="K24" s="122">
        <v>70</v>
      </c>
      <c r="L24" s="44"/>
      <c r="M24" s="178"/>
      <c r="N24" s="26" t="s">
        <v>133</v>
      </c>
      <c r="O24" s="151">
        <v>303</v>
      </c>
      <c r="P24" s="116"/>
      <c r="Q24" s="178"/>
      <c r="R24" s="21" t="s">
        <v>134</v>
      </c>
      <c r="S24" s="46">
        <v>16</v>
      </c>
      <c r="T24" s="103"/>
      <c r="U24" s="178"/>
      <c r="V24" s="140" t="s">
        <v>135</v>
      </c>
      <c r="W24" s="24">
        <v>342</v>
      </c>
      <c r="X24" s="103"/>
    </row>
    <row r="25" spans="1:24" ht="15.75" customHeight="1" x14ac:dyDescent="0.15">
      <c r="A25" s="178"/>
      <c r="B25" s="23" t="s">
        <v>136</v>
      </c>
      <c r="C25" s="38">
        <v>576</v>
      </c>
      <c r="D25" s="107"/>
      <c r="E25" s="178"/>
      <c r="F25" s="21" t="s">
        <v>137</v>
      </c>
      <c r="G25" s="41">
        <v>375</v>
      </c>
      <c r="H25" s="27"/>
      <c r="I25" s="178"/>
      <c r="J25" s="126" t="s">
        <v>138</v>
      </c>
      <c r="K25" s="38">
        <v>407</v>
      </c>
      <c r="L25" s="97"/>
      <c r="M25" s="178"/>
      <c r="N25" s="26" t="s">
        <v>139</v>
      </c>
      <c r="O25" s="151">
        <v>200</v>
      </c>
      <c r="P25" s="116"/>
      <c r="Q25" s="178"/>
      <c r="R25" s="32" t="s">
        <v>140</v>
      </c>
      <c r="S25" s="36">
        <v>23</v>
      </c>
      <c r="T25" s="104"/>
      <c r="U25" s="178"/>
      <c r="V25" s="140" t="s">
        <v>141</v>
      </c>
      <c r="W25" s="24">
        <v>528</v>
      </c>
      <c r="X25" s="103"/>
    </row>
    <row r="26" spans="1:24" ht="15.75" customHeight="1" x14ac:dyDescent="0.15">
      <c r="A26" s="178"/>
      <c r="B26" s="23" t="s">
        <v>142</v>
      </c>
      <c r="C26" s="38">
        <v>286</v>
      </c>
      <c r="D26" s="107"/>
      <c r="E26" s="178"/>
      <c r="F26" s="21" t="s">
        <v>143</v>
      </c>
      <c r="G26" s="22">
        <v>20</v>
      </c>
      <c r="H26" s="27"/>
      <c r="I26" s="178"/>
      <c r="J26" s="138" t="s">
        <v>144</v>
      </c>
      <c r="K26" s="38">
        <v>566</v>
      </c>
      <c r="L26" s="97"/>
      <c r="M26" s="178"/>
      <c r="N26" s="26" t="s">
        <v>145</v>
      </c>
      <c r="O26" s="151">
        <v>215</v>
      </c>
      <c r="P26" s="116"/>
      <c r="Q26" s="178"/>
      <c r="R26" s="174" t="s">
        <v>64</v>
      </c>
      <c r="S26" s="172">
        <f>SUM(S3:S25)</f>
        <v>1728</v>
      </c>
      <c r="T26" s="254">
        <f>SUM(T3:T25)</f>
        <v>0</v>
      </c>
      <c r="U26" s="178"/>
      <c r="V26" s="140" t="s">
        <v>146</v>
      </c>
      <c r="W26" s="24">
        <v>742</v>
      </c>
      <c r="X26" s="103"/>
    </row>
    <row r="27" spans="1:24" ht="15.75" customHeight="1" thickBot="1" x14ac:dyDescent="0.2">
      <c r="A27" s="178"/>
      <c r="B27" s="23" t="s">
        <v>147</v>
      </c>
      <c r="C27" s="38">
        <v>482</v>
      </c>
      <c r="D27" s="107"/>
      <c r="E27" s="178"/>
      <c r="F27" s="21" t="s">
        <v>148</v>
      </c>
      <c r="G27" s="24">
        <v>288</v>
      </c>
      <c r="H27" s="27"/>
      <c r="I27" s="178"/>
      <c r="J27" s="125" t="s">
        <v>149</v>
      </c>
      <c r="K27" s="33">
        <v>625</v>
      </c>
      <c r="L27" s="98"/>
      <c r="M27" s="178"/>
      <c r="N27" s="26" t="s">
        <v>150</v>
      </c>
      <c r="O27" s="151">
        <v>323</v>
      </c>
      <c r="P27" s="116"/>
      <c r="Q27" s="179"/>
      <c r="R27" s="175"/>
      <c r="S27" s="173"/>
      <c r="T27" s="256"/>
      <c r="U27" s="178"/>
      <c r="V27" s="140" t="s">
        <v>151</v>
      </c>
      <c r="W27" s="24">
        <v>440</v>
      </c>
      <c r="X27" s="103"/>
    </row>
    <row r="28" spans="1:24" ht="15.75" customHeight="1" x14ac:dyDescent="0.15">
      <c r="A28" s="178"/>
      <c r="B28" s="23" t="s">
        <v>152</v>
      </c>
      <c r="C28" s="38">
        <v>554</v>
      </c>
      <c r="D28" s="107"/>
      <c r="E28" s="178"/>
      <c r="F28" s="21" t="s">
        <v>153</v>
      </c>
      <c r="G28" s="24">
        <v>367</v>
      </c>
      <c r="H28" s="27"/>
      <c r="I28" s="178"/>
      <c r="J28" s="194" t="s">
        <v>64</v>
      </c>
      <c r="K28" s="172">
        <f>SUM(K14:K27)</f>
        <v>3779</v>
      </c>
      <c r="L28" s="254">
        <f>SUM(L14:L27)</f>
        <v>0</v>
      </c>
      <c r="M28" s="178"/>
      <c r="N28" s="26" t="s">
        <v>154</v>
      </c>
      <c r="O28" s="151">
        <v>25</v>
      </c>
      <c r="P28" s="116"/>
      <c r="Q28" s="177" t="s">
        <v>155</v>
      </c>
      <c r="R28" s="12" t="s">
        <v>156</v>
      </c>
      <c r="S28" s="153">
        <v>77</v>
      </c>
      <c r="T28" s="18"/>
      <c r="U28" s="178"/>
      <c r="V28" s="140" t="s">
        <v>157</v>
      </c>
      <c r="W28" s="24">
        <v>501</v>
      </c>
      <c r="X28" s="103"/>
    </row>
    <row r="29" spans="1:24" ht="15.75" customHeight="1" thickBot="1" x14ac:dyDescent="0.2">
      <c r="A29" s="178"/>
      <c r="B29" s="23" t="s">
        <v>158</v>
      </c>
      <c r="C29" s="38">
        <v>626</v>
      </c>
      <c r="D29" s="107"/>
      <c r="E29" s="178"/>
      <c r="F29" s="42" t="s">
        <v>159</v>
      </c>
      <c r="G29" s="22">
        <v>350</v>
      </c>
      <c r="H29" s="27"/>
      <c r="I29" s="179"/>
      <c r="J29" s="195"/>
      <c r="K29" s="173"/>
      <c r="L29" s="256"/>
      <c r="M29" s="178"/>
      <c r="N29" s="26" t="s">
        <v>160</v>
      </c>
      <c r="O29" s="151">
        <v>384</v>
      </c>
      <c r="P29" s="116"/>
      <c r="Q29" s="178"/>
      <c r="R29" s="21" t="s">
        <v>167</v>
      </c>
      <c r="S29" s="27">
        <v>26</v>
      </c>
      <c r="T29" s="40"/>
      <c r="U29" s="178"/>
      <c r="V29" s="140" t="s">
        <v>161</v>
      </c>
      <c r="W29" s="22">
        <v>510</v>
      </c>
      <c r="X29" s="103"/>
    </row>
    <row r="30" spans="1:24" ht="15.75" customHeight="1" x14ac:dyDescent="0.15">
      <c r="A30" s="178"/>
      <c r="B30" s="30" t="s">
        <v>162</v>
      </c>
      <c r="C30" s="38">
        <v>51</v>
      </c>
      <c r="D30" s="107"/>
      <c r="E30" s="178"/>
      <c r="F30" s="42" t="s">
        <v>163</v>
      </c>
      <c r="G30" s="22">
        <v>427</v>
      </c>
      <c r="H30" s="27"/>
      <c r="I30" s="177" t="s">
        <v>164</v>
      </c>
      <c r="J30" s="143" t="s">
        <v>165</v>
      </c>
      <c r="K30" s="149">
        <v>182</v>
      </c>
      <c r="L30" s="18"/>
      <c r="M30" s="178"/>
      <c r="N30" s="26" t="s">
        <v>166</v>
      </c>
      <c r="O30" s="151">
        <v>397</v>
      </c>
      <c r="P30" s="116"/>
      <c r="Q30" s="178"/>
      <c r="R30" s="21" t="s">
        <v>341</v>
      </c>
      <c r="S30" s="46">
        <v>138</v>
      </c>
      <c r="T30" s="27"/>
      <c r="U30" s="178"/>
      <c r="V30" s="140" t="s">
        <v>168</v>
      </c>
      <c r="W30" s="22">
        <v>405</v>
      </c>
      <c r="X30" s="103"/>
    </row>
    <row r="31" spans="1:24" ht="15.75" customHeight="1" x14ac:dyDescent="0.15">
      <c r="A31" s="178"/>
      <c r="B31" s="30" t="s">
        <v>169</v>
      </c>
      <c r="C31" s="25">
        <v>178</v>
      </c>
      <c r="D31" s="44"/>
      <c r="E31" s="178"/>
      <c r="F31" s="42" t="s">
        <v>170</v>
      </c>
      <c r="G31" s="22">
        <v>268</v>
      </c>
      <c r="H31" s="27"/>
      <c r="I31" s="178"/>
      <c r="J31" s="137" t="s">
        <v>171</v>
      </c>
      <c r="K31" s="24">
        <v>310</v>
      </c>
      <c r="L31" s="27"/>
      <c r="M31" s="178"/>
      <c r="N31" s="26" t="s">
        <v>172</v>
      </c>
      <c r="O31" s="151">
        <v>296</v>
      </c>
      <c r="P31" s="116"/>
      <c r="Q31" s="178"/>
      <c r="R31" s="21" t="s">
        <v>173</v>
      </c>
      <c r="S31" s="46">
        <v>95</v>
      </c>
      <c r="T31" s="27"/>
      <c r="U31" s="178"/>
      <c r="V31" s="140" t="s">
        <v>174</v>
      </c>
      <c r="W31" s="22">
        <v>270</v>
      </c>
      <c r="X31" s="103"/>
    </row>
    <row r="32" spans="1:24" ht="15.75" customHeight="1" x14ac:dyDescent="0.15">
      <c r="A32" s="178"/>
      <c r="B32" s="30" t="s">
        <v>333</v>
      </c>
      <c r="C32" s="25">
        <v>437</v>
      </c>
      <c r="D32" s="44"/>
      <c r="E32" s="178"/>
      <c r="F32" s="42" t="s">
        <v>176</v>
      </c>
      <c r="G32" s="22">
        <v>156</v>
      </c>
      <c r="H32" s="27"/>
      <c r="I32" s="178"/>
      <c r="J32" s="137" t="s">
        <v>177</v>
      </c>
      <c r="K32" s="24">
        <v>232</v>
      </c>
      <c r="L32" s="27"/>
      <c r="M32" s="178"/>
      <c r="N32" s="26" t="s">
        <v>178</v>
      </c>
      <c r="O32" s="151">
        <v>690</v>
      </c>
      <c r="P32" s="116"/>
      <c r="Q32" s="178"/>
      <c r="R32" s="21" t="s">
        <v>179</v>
      </c>
      <c r="S32" s="46">
        <v>10</v>
      </c>
      <c r="T32" s="27"/>
      <c r="U32" s="178"/>
      <c r="V32" s="140" t="s">
        <v>180</v>
      </c>
      <c r="W32" s="41">
        <v>340</v>
      </c>
      <c r="X32" s="103"/>
    </row>
    <row r="33" spans="1:24" ht="15.75" customHeight="1" x14ac:dyDescent="0.15">
      <c r="A33" s="178"/>
      <c r="B33" s="30" t="s">
        <v>334</v>
      </c>
      <c r="C33" s="25">
        <v>238</v>
      </c>
      <c r="D33" s="44"/>
      <c r="E33" s="178"/>
      <c r="F33" s="42" t="s">
        <v>182</v>
      </c>
      <c r="G33" s="22">
        <v>317</v>
      </c>
      <c r="H33" s="27"/>
      <c r="I33" s="178"/>
      <c r="J33" s="126" t="s">
        <v>183</v>
      </c>
      <c r="K33" s="24">
        <v>267</v>
      </c>
      <c r="L33" s="27"/>
      <c r="M33" s="178"/>
      <c r="N33" s="26" t="s">
        <v>184</v>
      </c>
      <c r="O33" s="151">
        <v>600</v>
      </c>
      <c r="P33" s="116"/>
      <c r="Q33" s="178"/>
      <c r="R33" s="21" t="s">
        <v>185</v>
      </c>
      <c r="S33" s="46">
        <v>115</v>
      </c>
      <c r="T33" s="27"/>
      <c r="U33" s="178"/>
      <c r="V33" s="140" t="s">
        <v>186</v>
      </c>
      <c r="W33" s="24">
        <v>485</v>
      </c>
      <c r="X33" s="103"/>
    </row>
    <row r="34" spans="1:24" ht="15.75" customHeight="1" x14ac:dyDescent="0.15">
      <c r="A34" s="178"/>
      <c r="B34" s="43" t="s">
        <v>175</v>
      </c>
      <c r="C34" s="38">
        <v>99</v>
      </c>
      <c r="D34" s="97"/>
      <c r="E34" s="178"/>
      <c r="F34" s="42" t="s">
        <v>187</v>
      </c>
      <c r="G34" s="22">
        <v>253</v>
      </c>
      <c r="H34" s="27"/>
      <c r="I34" s="178"/>
      <c r="J34" s="137" t="s">
        <v>188</v>
      </c>
      <c r="K34" s="24">
        <v>745</v>
      </c>
      <c r="L34" s="27"/>
      <c r="M34" s="178"/>
      <c r="N34" s="26" t="s">
        <v>189</v>
      </c>
      <c r="O34" s="151">
        <v>425</v>
      </c>
      <c r="P34" s="116"/>
      <c r="Q34" s="178"/>
      <c r="R34" s="21" t="s">
        <v>190</v>
      </c>
      <c r="S34" s="46">
        <v>114</v>
      </c>
      <c r="T34" s="27"/>
      <c r="U34" s="178"/>
      <c r="V34" s="140" t="s">
        <v>191</v>
      </c>
      <c r="W34" s="22">
        <v>340</v>
      </c>
      <c r="X34" s="103"/>
    </row>
    <row r="35" spans="1:24" ht="15.75" customHeight="1" x14ac:dyDescent="0.15">
      <c r="A35" s="178"/>
      <c r="B35" s="35" t="s">
        <v>181</v>
      </c>
      <c r="C35" s="121">
        <v>351</v>
      </c>
      <c r="D35" s="99"/>
      <c r="E35" s="178"/>
      <c r="F35" s="42" t="s">
        <v>192</v>
      </c>
      <c r="G35" s="22">
        <v>266</v>
      </c>
      <c r="H35" s="27"/>
      <c r="I35" s="178"/>
      <c r="J35" s="126" t="s">
        <v>193</v>
      </c>
      <c r="K35" s="24">
        <v>425</v>
      </c>
      <c r="L35" s="27"/>
      <c r="M35" s="178"/>
      <c r="N35" s="26" t="s">
        <v>194</v>
      </c>
      <c r="O35" s="151">
        <v>187</v>
      </c>
      <c r="P35" s="116"/>
      <c r="Q35" s="178"/>
      <c r="R35" s="21" t="s">
        <v>195</v>
      </c>
      <c r="S35" s="46">
        <v>130</v>
      </c>
      <c r="T35" s="27"/>
      <c r="U35" s="178"/>
      <c r="V35" s="140" t="s">
        <v>196</v>
      </c>
      <c r="W35" s="22">
        <v>344</v>
      </c>
      <c r="X35" s="103"/>
    </row>
    <row r="36" spans="1:24" ht="15.75" customHeight="1" x14ac:dyDescent="0.15">
      <c r="A36" s="178"/>
      <c r="B36" s="192" t="s">
        <v>64</v>
      </c>
      <c r="C36" s="172">
        <f>SUM(C19:C35)</f>
        <v>6206</v>
      </c>
      <c r="D36" s="260">
        <f>SUM(D19:D35)</f>
        <v>0</v>
      </c>
      <c r="E36" s="178"/>
      <c r="F36" s="42" t="s">
        <v>199</v>
      </c>
      <c r="G36" s="22">
        <v>246</v>
      </c>
      <c r="H36" s="27"/>
      <c r="I36" s="178"/>
      <c r="J36" s="126" t="s">
        <v>200</v>
      </c>
      <c r="K36" s="24">
        <v>274</v>
      </c>
      <c r="L36" s="27"/>
      <c r="M36" s="178"/>
      <c r="N36" s="26" t="s">
        <v>201</v>
      </c>
      <c r="O36" s="151">
        <v>420</v>
      </c>
      <c r="P36" s="116"/>
      <c r="Q36" s="178"/>
      <c r="R36" s="21" t="s">
        <v>202</v>
      </c>
      <c r="S36" s="46">
        <v>290</v>
      </c>
      <c r="T36" s="27"/>
      <c r="U36" s="178"/>
      <c r="V36" s="139" t="s">
        <v>203</v>
      </c>
      <c r="W36" s="29">
        <v>290</v>
      </c>
      <c r="X36" s="104"/>
    </row>
    <row r="37" spans="1:24" ht="15.75" customHeight="1" thickBot="1" x14ac:dyDescent="0.2">
      <c r="A37" s="179"/>
      <c r="B37" s="193"/>
      <c r="C37" s="173"/>
      <c r="D37" s="261" ph="1"/>
      <c r="E37" s="178"/>
      <c r="F37" s="42" t="s">
        <v>205</v>
      </c>
      <c r="G37" s="22">
        <v>590</v>
      </c>
      <c r="H37" s="27"/>
      <c r="I37" s="178"/>
      <c r="J37" s="141" t="s">
        <v>206</v>
      </c>
      <c r="K37" s="24">
        <v>206</v>
      </c>
      <c r="L37" s="27"/>
      <c r="M37" s="178"/>
      <c r="N37" s="26" t="s">
        <v>207</v>
      </c>
      <c r="O37" s="151">
        <v>305</v>
      </c>
      <c r="P37" s="116"/>
      <c r="Q37" s="178"/>
      <c r="R37" s="21" t="s">
        <v>208</v>
      </c>
      <c r="S37" s="46">
        <v>315</v>
      </c>
      <c r="T37" s="27"/>
      <c r="U37" s="178"/>
      <c r="V37" s="194" t="s">
        <v>64</v>
      </c>
      <c r="W37" s="172">
        <f>SUM(W18:W36)</f>
        <v>7899</v>
      </c>
      <c r="X37" s="254">
        <f>SUM(X18:X36)</f>
        <v>0</v>
      </c>
    </row>
    <row r="38" spans="1:24" ht="15.75" customHeight="1" thickBot="1" x14ac:dyDescent="0.2">
      <c r="A38" s="177" t="s">
        <v>197</v>
      </c>
      <c r="B38" s="12" t="s">
        <v>198</v>
      </c>
      <c r="C38" s="16">
        <v>1623</v>
      </c>
      <c r="D38" s="100"/>
      <c r="E38" s="178"/>
      <c r="F38" s="42" t="s">
        <v>210</v>
      </c>
      <c r="G38" s="24">
        <v>180</v>
      </c>
      <c r="H38" s="46"/>
      <c r="I38" s="178"/>
      <c r="J38" s="126" t="s">
        <v>211</v>
      </c>
      <c r="K38" s="22">
        <v>710</v>
      </c>
      <c r="L38" s="27"/>
      <c r="M38" s="178"/>
      <c r="N38" s="26" t="s">
        <v>212</v>
      </c>
      <c r="O38" s="151">
        <v>430</v>
      </c>
      <c r="P38" s="116"/>
      <c r="Q38" s="178"/>
      <c r="R38" s="21" t="s">
        <v>213</v>
      </c>
      <c r="S38" s="46">
        <v>60</v>
      </c>
      <c r="T38" s="27"/>
      <c r="U38" s="179"/>
      <c r="V38" s="195"/>
      <c r="W38" s="173"/>
      <c r="X38" s="256"/>
    </row>
    <row r="39" spans="1:24" ht="15.75" customHeight="1" x14ac:dyDescent="0.15">
      <c r="A39" s="178"/>
      <c r="B39" s="23" t="s">
        <v>204</v>
      </c>
      <c r="C39" s="38">
        <v>1675</v>
      </c>
      <c r="D39" s="107"/>
      <c r="E39" s="178"/>
      <c r="F39" s="32" t="s">
        <v>215</v>
      </c>
      <c r="G39" s="29">
        <v>114</v>
      </c>
      <c r="H39" s="36"/>
      <c r="I39" s="178"/>
      <c r="J39" s="126" t="s">
        <v>216</v>
      </c>
      <c r="K39" s="22">
        <v>200</v>
      </c>
      <c r="L39" s="27"/>
      <c r="M39" s="178"/>
      <c r="N39" s="26" t="s">
        <v>217</v>
      </c>
      <c r="O39" s="151">
        <v>388</v>
      </c>
      <c r="P39" s="116"/>
      <c r="Q39" s="178"/>
      <c r="R39" s="21" t="s">
        <v>218</v>
      </c>
      <c r="S39" s="46">
        <v>130</v>
      </c>
      <c r="T39" s="27"/>
      <c r="U39" s="177" t="s">
        <v>219</v>
      </c>
      <c r="V39" s="142" t="s">
        <v>220</v>
      </c>
      <c r="W39" s="150">
        <v>6699</v>
      </c>
      <c r="X39" s="115"/>
    </row>
    <row r="40" spans="1:24" ht="15.75" customHeight="1" x14ac:dyDescent="0.15">
      <c r="A40" s="178"/>
      <c r="B40" s="23" t="s">
        <v>209</v>
      </c>
      <c r="C40" s="25">
        <v>537</v>
      </c>
      <c r="D40" s="108"/>
      <c r="E40" s="178"/>
      <c r="F40" s="192" t="s">
        <v>64</v>
      </c>
      <c r="G40" s="172">
        <f>SUM(G17:G39)</f>
        <v>7215</v>
      </c>
      <c r="H40" s="254">
        <f>SUM(H17:H39)</f>
        <v>0</v>
      </c>
      <c r="I40" s="178"/>
      <c r="J40" s="141" t="s">
        <v>222</v>
      </c>
      <c r="K40" s="22">
        <v>370</v>
      </c>
      <c r="L40" s="27"/>
      <c r="M40" s="178"/>
      <c r="N40" s="34" t="s">
        <v>223</v>
      </c>
      <c r="O40" s="152">
        <v>382</v>
      </c>
      <c r="P40" s="117"/>
      <c r="Q40" s="178"/>
      <c r="R40" s="21" t="s">
        <v>224</v>
      </c>
      <c r="S40" s="46">
        <v>242</v>
      </c>
      <c r="T40" s="27"/>
      <c r="U40" s="178"/>
      <c r="V40" s="140" t="s">
        <v>225</v>
      </c>
      <c r="W40" s="155">
        <v>335</v>
      </c>
      <c r="X40" s="120"/>
    </row>
    <row r="41" spans="1:24" ht="15.75" customHeight="1" thickBot="1" x14ac:dyDescent="0.2">
      <c r="A41" s="178"/>
      <c r="B41" s="30" t="s">
        <v>214</v>
      </c>
      <c r="C41" s="25">
        <v>374</v>
      </c>
      <c r="D41" s="108"/>
      <c r="E41" s="179"/>
      <c r="F41" s="193"/>
      <c r="G41" s="173"/>
      <c r="H41" s="256"/>
      <c r="I41" s="178"/>
      <c r="J41" s="126" t="s">
        <v>227</v>
      </c>
      <c r="K41" s="22">
        <v>520</v>
      </c>
      <c r="L41" s="27"/>
      <c r="M41" s="178"/>
      <c r="N41" s="174" t="s">
        <v>64</v>
      </c>
      <c r="O41" s="172">
        <f>SUM(O18:O40)</f>
        <v>6726</v>
      </c>
      <c r="P41" s="254">
        <f>SUM(P18:P40)</f>
        <v>0</v>
      </c>
      <c r="Q41" s="178"/>
      <c r="R41" s="21" t="s">
        <v>228</v>
      </c>
      <c r="S41" s="46">
        <v>289</v>
      </c>
      <c r="T41" s="27"/>
      <c r="U41" s="178"/>
      <c r="V41" s="140" t="s">
        <v>229</v>
      </c>
      <c r="W41" s="155">
        <v>280</v>
      </c>
      <c r="X41" s="120"/>
    </row>
    <row r="42" spans="1:24" ht="15.75" customHeight="1" thickBot="1" x14ac:dyDescent="0.2">
      <c r="A42" s="178"/>
      <c r="B42" s="23" t="s">
        <v>221</v>
      </c>
      <c r="C42" s="38">
        <v>725</v>
      </c>
      <c r="D42" s="44"/>
      <c r="E42" s="177" t="s">
        <v>231</v>
      </c>
      <c r="F42" s="15" t="s">
        <v>232</v>
      </c>
      <c r="G42" s="158">
        <v>390</v>
      </c>
      <c r="H42" s="14"/>
      <c r="I42" s="178"/>
      <c r="J42" s="126" t="s">
        <v>233</v>
      </c>
      <c r="K42" s="22">
        <v>544</v>
      </c>
      <c r="L42" s="27"/>
      <c r="M42" s="179"/>
      <c r="N42" s="175"/>
      <c r="O42" s="173"/>
      <c r="P42" s="256"/>
      <c r="Q42" s="178"/>
      <c r="R42" s="21" t="s">
        <v>234</v>
      </c>
      <c r="S42" s="27">
        <v>295</v>
      </c>
      <c r="T42" s="27"/>
      <c r="U42" s="178"/>
      <c r="V42" s="140" t="s">
        <v>337</v>
      </c>
      <c r="W42" s="155">
        <v>435</v>
      </c>
      <c r="X42" s="120"/>
    </row>
    <row r="43" spans="1:24" ht="15.75" customHeight="1" x14ac:dyDescent="0.15">
      <c r="A43" s="178"/>
      <c r="B43" s="45" t="s">
        <v>226</v>
      </c>
      <c r="C43" s="25">
        <v>404</v>
      </c>
      <c r="D43" s="44"/>
      <c r="E43" s="178"/>
      <c r="F43" s="23" t="s">
        <v>237</v>
      </c>
      <c r="G43" s="110">
        <v>438</v>
      </c>
      <c r="H43" s="159"/>
      <c r="I43" s="178"/>
      <c r="J43" s="145" t="s">
        <v>238</v>
      </c>
      <c r="K43" s="29">
        <v>90</v>
      </c>
      <c r="L43" s="46"/>
      <c r="M43" s="205" t="s">
        <v>239</v>
      </c>
      <c r="N43" s="12" t="s">
        <v>240</v>
      </c>
      <c r="O43" s="16">
        <v>228</v>
      </c>
      <c r="P43" s="100"/>
      <c r="Q43" s="178"/>
      <c r="R43" s="21" t="s">
        <v>241</v>
      </c>
      <c r="S43" s="154">
        <v>290</v>
      </c>
      <c r="T43" s="27"/>
      <c r="U43" s="178"/>
      <c r="V43" s="140" t="s">
        <v>338</v>
      </c>
      <c r="W43" s="155">
        <v>568</v>
      </c>
      <c r="X43" s="120"/>
    </row>
    <row r="44" spans="1:24" ht="15.75" customHeight="1" x14ac:dyDescent="0.15">
      <c r="A44" s="178"/>
      <c r="B44" s="23" t="s">
        <v>230</v>
      </c>
      <c r="C44" s="38">
        <v>420</v>
      </c>
      <c r="D44" s="97"/>
      <c r="E44" s="178"/>
      <c r="F44" s="23" t="s">
        <v>244</v>
      </c>
      <c r="G44" s="110">
        <v>775</v>
      </c>
      <c r="H44" s="159"/>
      <c r="I44" s="178"/>
      <c r="J44" s="180" t="s">
        <v>64</v>
      </c>
      <c r="K44" s="172">
        <f>SUM(K30:K43)</f>
        <v>5075</v>
      </c>
      <c r="L44" s="254">
        <f>SUM(L30:L43)</f>
        <v>0</v>
      </c>
      <c r="M44" s="206"/>
      <c r="N44" s="21" t="s">
        <v>245</v>
      </c>
      <c r="O44" s="119">
        <v>84</v>
      </c>
      <c r="P44" s="97"/>
      <c r="Q44" s="178"/>
      <c r="R44" s="21" t="s">
        <v>246</v>
      </c>
      <c r="S44" s="46">
        <v>376</v>
      </c>
      <c r="T44" s="27"/>
      <c r="U44" s="178"/>
      <c r="V44" s="140" t="s">
        <v>235</v>
      </c>
      <c r="W44" s="155">
        <v>373</v>
      </c>
      <c r="X44" s="116"/>
    </row>
    <row r="45" spans="1:24" ht="15.75" customHeight="1" thickBot="1" x14ac:dyDescent="0.2">
      <c r="A45" s="178"/>
      <c r="B45" s="23" t="s">
        <v>236</v>
      </c>
      <c r="C45" s="25">
        <v>341</v>
      </c>
      <c r="D45" s="108"/>
      <c r="E45" s="178"/>
      <c r="F45" s="23" t="s">
        <v>248</v>
      </c>
      <c r="G45" s="110">
        <v>478</v>
      </c>
      <c r="H45" s="159"/>
      <c r="I45" s="179"/>
      <c r="J45" s="175"/>
      <c r="K45" s="173"/>
      <c r="L45" s="256"/>
      <c r="M45" s="206"/>
      <c r="N45" s="21" t="s">
        <v>249</v>
      </c>
      <c r="O45" s="25">
        <v>352</v>
      </c>
      <c r="P45" s="97"/>
      <c r="Q45" s="178"/>
      <c r="R45" s="21" t="s">
        <v>250</v>
      </c>
      <c r="S45" s="46">
        <v>223</v>
      </c>
      <c r="T45" s="27"/>
      <c r="U45" s="178"/>
      <c r="V45" s="140" t="s">
        <v>242</v>
      </c>
      <c r="W45" s="155">
        <v>78</v>
      </c>
      <c r="X45" s="116"/>
    </row>
    <row r="46" spans="1:24" ht="15.75" customHeight="1" x14ac:dyDescent="0.15">
      <c r="A46" s="178"/>
      <c r="B46" s="23" t="s">
        <v>243</v>
      </c>
      <c r="C46" s="33">
        <v>230</v>
      </c>
      <c r="D46" s="108"/>
      <c r="E46" s="178"/>
      <c r="F46" s="23" t="s">
        <v>252</v>
      </c>
      <c r="G46" s="110">
        <v>645</v>
      </c>
      <c r="H46" s="159"/>
      <c r="I46" s="177" t="s">
        <v>253</v>
      </c>
      <c r="J46" s="143" t="s">
        <v>254</v>
      </c>
      <c r="K46" s="13">
        <v>492</v>
      </c>
      <c r="L46" s="102"/>
      <c r="M46" s="206"/>
      <c r="N46" s="21" t="s">
        <v>255</v>
      </c>
      <c r="O46" s="25">
        <v>695</v>
      </c>
      <c r="P46" s="97"/>
      <c r="Q46" s="178"/>
      <c r="R46" s="32" t="s">
        <v>256</v>
      </c>
      <c r="S46" s="36">
        <v>21</v>
      </c>
      <c r="T46" s="36"/>
      <c r="U46" s="178"/>
      <c r="V46" s="140" t="s">
        <v>247</v>
      </c>
      <c r="W46" s="151">
        <v>465</v>
      </c>
      <c r="X46" s="116"/>
    </row>
    <row r="47" spans="1:24" ht="15.75" customHeight="1" x14ac:dyDescent="0.15">
      <c r="A47" s="178"/>
      <c r="B47" s="192" t="s">
        <v>64</v>
      </c>
      <c r="C47" s="172">
        <f>SUM(C38:C46)</f>
        <v>6329</v>
      </c>
      <c r="D47" s="254">
        <f>SUM(D38:D46)</f>
        <v>0</v>
      </c>
      <c r="E47" s="178"/>
      <c r="F47" s="23" t="s">
        <v>260</v>
      </c>
      <c r="G47" s="110">
        <v>442</v>
      </c>
      <c r="H47" s="159"/>
      <c r="I47" s="178"/>
      <c r="J47" s="137" t="s">
        <v>261</v>
      </c>
      <c r="K47" s="41">
        <v>475</v>
      </c>
      <c r="L47" s="103"/>
      <c r="M47" s="206"/>
      <c r="N47" s="21" t="s">
        <v>262</v>
      </c>
      <c r="O47" s="25">
        <v>640</v>
      </c>
      <c r="P47" s="97"/>
      <c r="Q47" s="178"/>
      <c r="R47" s="174" t="s">
        <v>64</v>
      </c>
      <c r="S47" s="172">
        <f>SUM(S28:S46)</f>
        <v>3236</v>
      </c>
      <c r="T47" s="254">
        <f>SUM(T28:T46)</f>
        <v>0</v>
      </c>
      <c r="U47" s="178"/>
      <c r="V47" s="140" t="s">
        <v>251</v>
      </c>
      <c r="W47" s="151">
        <v>290</v>
      </c>
      <c r="X47" s="116"/>
    </row>
    <row r="48" spans="1:24" ht="15.75" customHeight="1" thickBot="1" x14ac:dyDescent="0.2">
      <c r="A48" s="179"/>
      <c r="B48" s="193"/>
      <c r="C48" s="173"/>
      <c r="D48" s="256"/>
      <c r="E48" s="178"/>
      <c r="F48" s="23" t="s">
        <v>264</v>
      </c>
      <c r="G48" s="110">
        <v>440</v>
      </c>
      <c r="H48" s="159"/>
      <c r="I48" s="178"/>
      <c r="J48" s="137" t="s">
        <v>265</v>
      </c>
      <c r="K48" s="24">
        <v>613</v>
      </c>
      <c r="L48" s="103"/>
      <c r="M48" s="206"/>
      <c r="N48" s="42" t="s">
        <v>266</v>
      </c>
      <c r="O48" s="38">
        <v>510</v>
      </c>
      <c r="P48" s="97"/>
      <c r="Q48" s="179"/>
      <c r="R48" s="175"/>
      <c r="S48" s="173"/>
      <c r="T48" s="256"/>
      <c r="U48" s="178"/>
      <c r="V48" s="139" t="s">
        <v>257</v>
      </c>
      <c r="W48" s="152">
        <v>360</v>
      </c>
      <c r="X48" s="117"/>
    </row>
    <row r="49" spans="1:28" ht="15.75" customHeight="1" x14ac:dyDescent="0.15">
      <c r="A49" s="177" t="s">
        <v>258</v>
      </c>
      <c r="B49" s="15" t="s">
        <v>259</v>
      </c>
      <c r="C49" s="16">
        <v>298</v>
      </c>
      <c r="D49" s="100"/>
      <c r="E49" s="178"/>
      <c r="F49" s="23" t="s">
        <v>268</v>
      </c>
      <c r="G49" s="110">
        <v>255</v>
      </c>
      <c r="H49" s="159"/>
      <c r="I49" s="178"/>
      <c r="J49" s="137" t="s">
        <v>269</v>
      </c>
      <c r="K49" s="24">
        <v>520</v>
      </c>
      <c r="L49" s="103"/>
      <c r="M49" s="206"/>
      <c r="N49" s="21" t="s">
        <v>270</v>
      </c>
      <c r="O49" s="119">
        <v>318</v>
      </c>
      <c r="P49" s="97"/>
      <c r="Q49" s="58"/>
      <c r="R49" s="57"/>
      <c r="S49" s="57"/>
      <c r="T49" s="166"/>
      <c r="U49" s="178"/>
      <c r="V49" s="180" t="s">
        <v>64</v>
      </c>
      <c r="W49" s="172">
        <f>SUM(W39:W48)</f>
        <v>9883</v>
      </c>
      <c r="X49" s="254">
        <f>SUM(X39:X48)</f>
        <v>0</v>
      </c>
      <c r="Y49" s="48"/>
    </row>
    <row r="50" spans="1:28" ht="15.75" customHeight="1" thickBot="1" x14ac:dyDescent="0.2">
      <c r="A50" s="178"/>
      <c r="B50" s="23" t="s">
        <v>263</v>
      </c>
      <c r="C50" s="25">
        <v>302</v>
      </c>
      <c r="D50" s="44"/>
      <c r="E50" s="178"/>
      <c r="F50" s="23" t="s">
        <v>273</v>
      </c>
      <c r="G50" s="110">
        <v>588</v>
      </c>
      <c r="H50" s="159"/>
      <c r="I50" s="178"/>
      <c r="J50" s="144" t="s">
        <v>274</v>
      </c>
      <c r="K50" s="24">
        <v>163</v>
      </c>
      <c r="L50" s="103"/>
      <c r="M50" s="206"/>
      <c r="N50" s="101" t="s">
        <v>275</v>
      </c>
      <c r="O50" s="25">
        <v>241</v>
      </c>
      <c r="P50" s="97"/>
      <c r="Q50" s="48"/>
      <c r="T50" s="51"/>
      <c r="U50" s="178"/>
      <c r="V50" s="180"/>
      <c r="W50" s="176"/>
      <c r="X50" s="257"/>
    </row>
    <row r="51" spans="1:28" ht="15.75" customHeight="1" thickBot="1" x14ac:dyDescent="0.2">
      <c r="A51" s="178"/>
      <c r="B51" s="23" t="s">
        <v>267</v>
      </c>
      <c r="C51" s="25">
        <v>682</v>
      </c>
      <c r="D51" s="44"/>
      <c r="E51" s="178"/>
      <c r="F51" s="49" t="s">
        <v>277</v>
      </c>
      <c r="G51" s="110">
        <v>385</v>
      </c>
      <c r="H51" s="37"/>
      <c r="I51" s="178"/>
      <c r="J51" s="137" t="s">
        <v>278</v>
      </c>
      <c r="K51" s="24">
        <v>455</v>
      </c>
      <c r="L51" s="103"/>
      <c r="M51" s="206"/>
      <c r="N51" s="101" t="s">
        <v>279</v>
      </c>
      <c r="O51" s="38">
        <v>295</v>
      </c>
      <c r="P51" s="97"/>
      <c r="U51" s="179"/>
      <c r="V51" s="208" t="s">
        <v>271</v>
      </c>
      <c r="W51" s="209"/>
      <c r="X51" s="258"/>
    </row>
    <row r="52" spans="1:28" ht="15.75" customHeight="1" x14ac:dyDescent="0.15">
      <c r="A52" s="178"/>
      <c r="B52" s="23" t="s">
        <v>272</v>
      </c>
      <c r="C52" s="25">
        <v>357</v>
      </c>
      <c r="D52" s="44"/>
      <c r="E52" s="178"/>
      <c r="F52" s="192" t="s">
        <v>64</v>
      </c>
      <c r="G52" s="172">
        <f>SUM(G42:G51)</f>
        <v>4836</v>
      </c>
      <c r="H52" s="254">
        <f>SUM(H42:H51)</f>
        <v>0</v>
      </c>
      <c r="I52" s="178"/>
      <c r="J52" s="127" t="s">
        <v>282</v>
      </c>
      <c r="K52" s="24">
        <v>682</v>
      </c>
      <c r="L52" s="103"/>
      <c r="M52" s="206"/>
      <c r="N52" s="101" t="s">
        <v>283</v>
      </c>
      <c r="O52" s="119">
        <v>92</v>
      </c>
      <c r="P52" s="97"/>
      <c r="R52" s="262" t="s">
        <v>331</v>
      </c>
      <c r="S52" s="184">
        <f>C17+C36+C47+C62+G15+G40+G52+G60+K12+K28+K44+K60+O16+O41+O61+S26+S47+W16+W37+W49</f>
        <v>110002</v>
      </c>
      <c r="T52" s="184"/>
      <c r="U52" s="184"/>
      <c r="V52" s="185"/>
      <c r="W52" s="211" t="s">
        <v>280</v>
      </c>
      <c r="X52" s="212"/>
    </row>
    <row r="53" spans="1:28" ht="15.75" customHeight="1" thickBot="1" x14ac:dyDescent="0.2">
      <c r="A53" s="178"/>
      <c r="B53" s="23" t="s">
        <v>276</v>
      </c>
      <c r="C53" s="25">
        <v>292</v>
      </c>
      <c r="D53" s="44"/>
      <c r="E53" s="179"/>
      <c r="F53" s="193"/>
      <c r="G53" s="173"/>
      <c r="H53" s="256"/>
      <c r="I53" s="178"/>
      <c r="J53" s="141" t="s">
        <v>285</v>
      </c>
      <c r="K53" s="24">
        <v>655</v>
      </c>
      <c r="L53" s="103"/>
      <c r="M53" s="206"/>
      <c r="N53" s="21" t="s">
        <v>286</v>
      </c>
      <c r="O53" s="25">
        <v>302</v>
      </c>
      <c r="P53" s="97"/>
      <c r="R53" s="263"/>
      <c r="S53" s="187"/>
      <c r="T53" s="187"/>
      <c r="U53" s="187"/>
      <c r="V53" s="188"/>
      <c r="W53" s="213"/>
      <c r="X53" s="214"/>
    </row>
    <row r="54" spans="1:28" ht="15.75" customHeight="1" x14ac:dyDescent="0.15">
      <c r="A54" s="178"/>
      <c r="B54" s="23" t="s">
        <v>281</v>
      </c>
      <c r="C54" s="38">
        <v>258</v>
      </c>
      <c r="D54" s="44"/>
      <c r="E54" s="177" t="s">
        <v>288</v>
      </c>
      <c r="F54" s="12" t="s">
        <v>289</v>
      </c>
      <c r="G54" s="18">
        <v>490</v>
      </c>
      <c r="H54" s="18"/>
      <c r="I54" s="178"/>
      <c r="J54" s="126" t="s">
        <v>290</v>
      </c>
      <c r="K54" s="24">
        <v>495</v>
      </c>
      <c r="L54" s="103"/>
      <c r="M54" s="206"/>
      <c r="N54" s="21" t="s">
        <v>291</v>
      </c>
      <c r="O54" s="38">
        <v>178</v>
      </c>
      <c r="P54" s="97"/>
      <c r="R54" s="264"/>
      <c r="S54" s="190"/>
      <c r="T54" s="190"/>
      <c r="U54" s="190"/>
      <c r="V54" s="191"/>
      <c r="W54" s="259"/>
      <c r="X54" s="212"/>
    </row>
    <row r="55" spans="1:28" ht="15.75" customHeight="1" x14ac:dyDescent="0.15">
      <c r="A55" s="178"/>
      <c r="B55" s="23" t="s">
        <v>284</v>
      </c>
      <c r="C55" s="119">
        <v>395</v>
      </c>
      <c r="D55" s="44"/>
      <c r="E55" s="178"/>
      <c r="F55" s="21" t="s">
        <v>294</v>
      </c>
      <c r="G55" s="27">
        <v>420</v>
      </c>
      <c r="H55" s="27"/>
      <c r="I55" s="178"/>
      <c r="J55" s="126" t="s">
        <v>295</v>
      </c>
      <c r="K55" s="22">
        <v>240</v>
      </c>
      <c r="L55" s="103"/>
      <c r="M55" s="206"/>
      <c r="N55" s="21" t="s">
        <v>296</v>
      </c>
      <c r="O55" s="38">
        <v>320</v>
      </c>
      <c r="P55" s="113"/>
      <c r="R55" s="168" t="s">
        <v>292</v>
      </c>
      <c r="S55" s="273"/>
      <c r="T55" s="274"/>
      <c r="U55" s="274"/>
      <c r="V55" s="275"/>
      <c r="W55" s="216"/>
      <c r="X55" s="217"/>
      <c r="AB55"/>
    </row>
    <row r="56" spans="1:28" ht="15.75" customHeight="1" x14ac:dyDescent="0.15">
      <c r="A56" s="178"/>
      <c r="B56" s="23" t="s">
        <v>287</v>
      </c>
      <c r="C56" s="25">
        <v>416</v>
      </c>
      <c r="D56" s="44"/>
      <c r="E56" s="178"/>
      <c r="F56" s="21" t="s">
        <v>298</v>
      </c>
      <c r="G56" s="27">
        <v>268</v>
      </c>
      <c r="H56" s="27"/>
      <c r="I56" s="178"/>
      <c r="J56" s="126" t="s">
        <v>299</v>
      </c>
      <c r="K56" s="24">
        <v>455</v>
      </c>
      <c r="L56" s="103"/>
      <c r="M56" s="206"/>
      <c r="N56" s="42" t="s">
        <v>300</v>
      </c>
      <c r="O56" s="38">
        <v>145</v>
      </c>
      <c r="P56" s="113"/>
      <c r="R56" s="168"/>
      <c r="S56" s="276"/>
      <c r="T56" s="277"/>
      <c r="U56" s="277"/>
      <c r="V56" s="278"/>
      <c r="W56" s="216"/>
      <c r="X56" s="217"/>
      <c r="AB56"/>
    </row>
    <row r="57" spans="1:28" ht="15.75" customHeight="1" x14ac:dyDescent="0.15">
      <c r="A57" s="178"/>
      <c r="B57" s="23" t="s">
        <v>293</v>
      </c>
      <c r="C57" s="38">
        <v>207</v>
      </c>
      <c r="D57" s="44"/>
      <c r="E57" s="178"/>
      <c r="F57" s="21" t="s">
        <v>303</v>
      </c>
      <c r="G57" s="27">
        <v>212</v>
      </c>
      <c r="H57" s="27"/>
      <c r="I57" s="178"/>
      <c r="J57" s="126" t="s">
        <v>304</v>
      </c>
      <c r="K57" s="22">
        <v>445</v>
      </c>
      <c r="L57" s="103"/>
      <c r="M57" s="206"/>
      <c r="N57" s="21" t="s">
        <v>305</v>
      </c>
      <c r="O57" s="38">
        <v>270</v>
      </c>
      <c r="P57" s="113"/>
      <c r="R57" s="168" t="s">
        <v>301</v>
      </c>
      <c r="S57" s="273"/>
      <c r="T57" s="274"/>
      <c r="U57" s="274"/>
      <c r="V57" s="275"/>
      <c r="W57" s="216"/>
      <c r="X57" s="217"/>
      <c r="AB57"/>
    </row>
    <row r="58" spans="1:28" ht="15.75" customHeight="1" x14ac:dyDescent="0.15">
      <c r="A58" s="178"/>
      <c r="B58" s="23" t="s">
        <v>297</v>
      </c>
      <c r="C58" s="25">
        <v>354</v>
      </c>
      <c r="D58" s="44"/>
      <c r="E58" s="178"/>
      <c r="F58" s="21" t="s">
        <v>307</v>
      </c>
      <c r="G58" s="27">
        <v>270</v>
      </c>
      <c r="H58" s="27"/>
      <c r="I58" s="178"/>
      <c r="J58" s="141" t="s">
        <v>308</v>
      </c>
      <c r="K58" s="22">
        <v>578</v>
      </c>
      <c r="L58" s="111"/>
      <c r="M58" s="206"/>
      <c r="N58" s="21" t="s">
        <v>309</v>
      </c>
      <c r="O58" s="38">
        <v>316</v>
      </c>
      <c r="P58" s="113"/>
      <c r="R58" s="168"/>
      <c r="S58" s="276"/>
      <c r="T58" s="277"/>
      <c r="U58" s="277"/>
      <c r="V58" s="278"/>
      <c r="W58" s="216"/>
      <c r="X58" s="217"/>
    </row>
    <row r="59" spans="1:28" ht="15.75" customHeight="1" x14ac:dyDescent="0.15">
      <c r="A59" s="178"/>
      <c r="B59" s="23" t="s">
        <v>302</v>
      </c>
      <c r="C59" s="25">
        <v>650</v>
      </c>
      <c r="D59" s="44"/>
      <c r="E59" s="178"/>
      <c r="F59" s="32" t="s">
        <v>312</v>
      </c>
      <c r="G59" s="46">
        <v>86</v>
      </c>
      <c r="H59" s="46"/>
      <c r="I59" s="178"/>
      <c r="J59" s="125" t="s">
        <v>313</v>
      </c>
      <c r="K59" s="29">
        <v>972</v>
      </c>
      <c r="L59" s="37"/>
      <c r="M59" s="206"/>
      <c r="N59" s="21" t="s">
        <v>314</v>
      </c>
      <c r="O59" s="38">
        <v>970</v>
      </c>
      <c r="P59" s="113"/>
      <c r="R59" s="225" t="s">
        <v>310</v>
      </c>
      <c r="S59" s="273"/>
      <c r="T59" s="274"/>
      <c r="U59" s="274"/>
      <c r="V59" s="275"/>
      <c r="W59" s="216"/>
      <c r="X59" s="217"/>
    </row>
    <row r="60" spans="1:28" ht="15.75" customHeight="1" x14ac:dyDescent="0.15">
      <c r="A60" s="178"/>
      <c r="B60" s="42" t="s">
        <v>306</v>
      </c>
      <c r="C60" s="38">
        <v>615</v>
      </c>
      <c r="D60" s="97"/>
      <c r="E60" s="178"/>
      <c r="F60" s="192" t="s">
        <v>64</v>
      </c>
      <c r="G60" s="172">
        <f>SUM(G54:G59)</f>
        <v>1746</v>
      </c>
      <c r="H60" s="254">
        <f>SUM(H54:H59)</f>
        <v>0</v>
      </c>
      <c r="I60" s="178"/>
      <c r="J60" s="174" t="s">
        <v>64</v>
      </c>
      <c r="K60" s="172">
        <f>SUM(K46:K59)</f>
        <v>7240</v>
      </c>
      <c r="L60" s="254">
        <f>SUM(L46:L59)</f>
        <v>0</v>
      </c>
      <c r="M60" s="206"/>
      <c r="N60" s="21" t="s">
        <v>315</v>
      </c>
      <c r="O60" s="38">
        <v>296</v>
      </c>
      <c r="P60" s="114"/>
      <c r="R60" s="226"/>
      <c r="S60" s="276"/>
      <c r="T60" s="277"/>
      <c r="U60" s="277"/>
      <c r="V60" s="278"/>
      <c r="W60" s="216"/>
      <c r="X60" s="217"/>
    </row>
    <row r="61" spans="1:28" ht="16.5" customHeight="1" thickBot="1" x14ac:dyDescent="0.2">
      <c r="A61" s="178"/>
      <c r="B61" s="35" t="s">
        <v>311</v>
      </c>
      <c r="C61" s="33">
        <v>748</v>
      </c>
      <c r="D61" s="97"/>
      <c r="E61" s="179"/>
      <c r="F61" s="193"/>
      <c r="G61" s="173"/>
      <c r="H61" s="256"/>
      <c r="I61" s="178"/>
      <c r="J61" s="175"/>
      <c r="K61" s="176"/>
      <c r="L61" s="256"/>
      <c r="M61" s="206"/>
      <c r="N61" s="192" t="s">
        <v>64</v>
      </c>
      <c r="O61" s="172">
        <f>SUM(O43:O60)</f>
        <v>6252</v>
      </c>
      <c r="P61" s="254">
        <f>SUM(P43:P60)</f>
        <v>0</v>
      </c>
      <c r="R61" s="168" t="s">
        <v>316</v>
      </c>
      <c r="S61" s="267">
        <f>SUM(X49,X37,T47,T26,P61,P41,L44,L60,H60,H52,D62,D47,D36,H40,L28,D17,H15,L12,P16,X16)</f>
        <v>0</v>
      </c>
      <c r="T61" s="268"/>
      <c r="U61" s="268"/>
      <c r="V61" s="269"/>
      <c r="W61" s="216"/>
      <c r="X61" s="217"/>
    </row>
    <row r="62" spans="1:28" ht="16.5" customHeight="1" thickBot="1" x14ac:dyDescent="0.2">
      <c r="A62" s="178"/>
      <c r="B62" s="192" t="s">
        <v>64</v>
      </c>
      <c r="C62" s="172">
        <f>SUM(C49:C61)</f>
        <v>5574</v>
      </c>
      <c r="D62" s="254">
        <f>SUM(D49:D61)</f>
        <v>0</v>
      </c>
      <c r="E62" s="58"/>
      <c r="F62" s="57"/>
      <c r="G62" s="57"/>
      <c r="H62" s="57"/>
      <c r="I62" s="178"/>
      <c r="J62" s="53" t="s">
        <v>317</v>
      </c>
      <c r="K62" s="129"/>
      <c r="L62" s="130"/>
      <c r="M62" s="206"/>
      <c r="N62" s="193"/>
      <c r="O62" s="173"/>
      <c r="P62" s="256"/>
      <c r="R62" s="169"/>
      <c r="S62" s="270"/>
      <c r="T62" s="271"/>
      <c r="U62" s="271"/>
      <c r="V62" s="272"/>
      <c r="W62" s="218"/>
      <c r="X62" s="214"/>
    </row>
    <row r="63" spans="1:28" ht="16.5" customHeight="1" thickBot="1" x14ac:dyDescent="0.2">
      <c r="A63" s="179"/>
      <c r="B63" s="193"/>
      <c r="C63" s="173"/>
      <c r="D63" s="255"/>
      <c r="E63" s="58"/>
      <c r="F63" s="57"/>
      <c r="G63" s="57"/>
      <c r="H63" s="57"/>
      <c r="I63" s="57"/>
      <c r="J63" s="57"/>
      <c r="K63" s="57"/>
      <c r="L63" s="57"/>
      <c r="M63" s="57"/>
      <c r="N63" s="57"/>
      <c r="O63" s="57"/>
      <c r="P63" s="57"/>
      <c r="Q63" s="57"/>
      <c r="T63" s="7"/>
      <c r="U63" s="167"/>
      <c r="V63" s="167"/>
      <c r="W63" s="163"/>
      <c r="X63" s="164"/>
    </row>
    <row r="64" spans="1:28" ht="16.5" customHeight="1" thickBot="1" x14ac:dyDescent="0.2">
      <c r="A64" s="47"/>
      <c r="B64" s="11"/>
      <c r="C64" s="11"/>
      <c r="D64" s="11"/>
      <c r="E64" s="52"/>
      <c r="F64" s="11"/>
      <c r="G64" s="11"/>
      <c r="H64" s="11"/>
      <c r="I64" s="11"/>
      <c r="J64" s="11"/>
      <c r="K64" s="11"/>
      <c r="L64" s="11"/>
      <c r="M64" s="11"/>
      <c r="N64" s="11"/>
      <c r="O64" s="11"/>
      <c r="P64" s="11"/>
      <c r="Q64" s="11"/>
      <c r="R64" s="11"/>
      <c r="S64" s="11"/>
      <c r="T64" s="11"/>
      <c r="X64" s="131"/>
    </row>
    <row r="65" spans="1:24" ht="16.5" customHeight="1" x14ac:dyDescent="0.15">
      <c r="A65" s="58"/>
      <c r="B65" s="57"/>
      <c r="C65" s="57"/>
      <c r="D65" s="59"/>
      <c r="E65" s="60"/>
      <c r="F65" s="57"/>
      <c r="G65" s="61"/>
      <c r="H65" s="59"/>
      <c r="I65" s="62"/>
      <c r="J65" s="62"/>
      <c r="K65" s="63"/>
      <c r="L65" s="64"/>
      <c r="M65" s="60"/>
      <c r="N65" s="57"/>
      <c r="O65" s="61"/>
      <c r="P65" s="59"/>
      <c r="Q65" s="65"/>
      <c r="R65" s="66"/>
      <c r="S65" s="67"/>
      <c r="T65" s="68"/>
      <c r="U65" s="69"/>
      <c r="V65" s="69"/>
      <c r="W65" s="70"/>
      <c r="X65" s="71"/>
    </row>
    <row r="66" spans="1:24" ht="15.75" customHeight="1" x14ac:dyDescent="0.15">
      <c r="A66" s="48" t="s">
        <v>318</v>
      </c>
      <c r="C66" s="72"/>
      <c r="E66" s="56"/>
      <c r="G66" s="72"/>
      <c r="I66" s="73"/>
      <c r="J66" s="74" t="s">
        <v>319</v>
      </c>
      <c r="K66" s="75"/>
      <c r="L66" s="75"/>
      <c r="M66" s="75"/>
      <c r="N66" s="75"/>
      <c r="O66" s="227" t="s">
        <v>335</v>
      </c>
      <c r="P66" s="228"/>
      <c r="Q66" s="157" t="s">
        <v>320</v>
      </c>
      <c r="R66" s="77"/>
      <c r="S66" s="78" t="s">
        <v>321</v>
      </c>
      <c r="T66" s="79"/>
      <c r="U66" s="78" t="s">
        <v>322</v>
      </c>
      <c r="V66" s="80"/>
      <c r="W66" s="76"/>
      <c r="X66" s="51"/>
    </row>
    <row r="67" spans="1:24" ht="15" customHeight="1" x14ac:dyDescent="0.15">
      <c r="A67" s="48" t="s">
        <v>323</v>
      </c>
      <c r="J67" s="147"/>
      <c r="K67" s="281"/>
      <c r="L67" s="281"/>
      <c r="M67" s="281"/>
      <c r="N67" s="282"/>
      <c r="O67" s="285"/>
      <c r="P67" s="230"/>
      <c r="Q67" s="50"/>
      <c r="R67" s="279"/>
      <c r="S67" s="233"/>
      <c r="T67" s="234"/>
      <c r="U67" s="81"/>
      <c r="V67" s="229"/>
      <c r="W67" s="230"/>
      <c r="X67" s="51"/>
    </row>
    <row r="68" spans="1:24" ht="18.75" x14ac:dyDescent="0.15">
      <c r="A68" s="160" t="s">
        <v>324</v>
      </c>
      <c r="C68" s="82"/>
      <c r="D68" s="82"/>
      <c r="E68" s="82"/>
      <c r="F68" s="82"/>
      <c r="G68" s="82"/>
      <c r="H68" s="82"/>
      <c r="I68" s="82"/>
      <c r="J68" s="148"/>
      <c r="K68" s="283"/>
      <c r="L68" s="283"/>
      <c r="M68" s="283"/>
      <c r="N68" s="284"/>
      <c r="O68" s="286"/>
      <c r="P68" s="232"/>
      <c r="Q68" s="83"/>
      <c r="R68" s="280"/>
      <c r="S68" s="235"/>
      <c r="T68" s="236"/>
      <c r="U68" s="84"/>
      <c r="V68" s="231"/>
      <c r="W68" s="232"/>
      <c r="X68" s="51"/>
    </row>
    <row r="69" spans="1:24" ht="12" thickBot="1" x14ac:dyDescent="0.2">
      <c r="A69" s="85"/>
      <c r="B69" s="11"/>
      <c r="C69" s="11"/>
      <c r="D69" s="86"/>
      <c r="E69" s="11"/>
      <c r="F69" s="11"/>
      <c r="G69" s="11"/>
      <c r="H69" s="86"/>
      <c r="I69" s="87"/>
      <c r="J69" s="87"/>
      <c r="K69" s="88"/>
      <c r="L69" s="89"/>
      <c r="M69" s="11"/>
      <c r="N69" s="11"/>
      <c r="O69" s="11"/>
      <c r="P69" s="86"/>
      <c r="Q69" s="11"/>
      <c r="R69" s="11"/>
      <c r="S69" s="90"/>
      <c r="T69" s="91"/>
      <c r="U69" s="11"/>
      <c r="V69" s="11"/>
      <c r="W69" s="11"/>
      <c r="X69" s="92"/>
    </row>
    <row r="70" spans="1:24" ht="15" x14ac:dyDescent="0.15">
      <c r="N70" s="93"/>
      <c r="O70" s="94"/>
      <c r="P70" s="95"/>
      <c r="R70" s="31" t="s">
        <v>325</v>
      </c>
      <c r="S70" s="96" t="s">
        <v>326</v>
      </c>
      <c r="W70" s="31"/>
      <c r="X70" s="31"/>
    </row>
    <row r="71" spans="1:24" ht="13.5" x14ac:dyDescent="0.15">
      <c r="N71" s="93"/>
      <c r="O71" s="94"/>
      <c r="P71" s="95"/>
      <c r="S71" s="96" t="s">
        <v>327</v>
      </c>
      <c r="W71" s="96"/>
      <c r="X71" s="96"/>
    </row>
    <row r="72" spans="1:24" ht="13.5" x14ac:dyDescent="0.15">
      <c r="S72" s="96" t="s">
        <v>328</v>
      </c>
      <c r="X72" s="7"/>
    </row>
    <row r="73" spans="1:24" x14ac:dyDescent="0.15">
      <c r="X73" s="7"/>
    </row>
    <row r="74" spans="1:24" x14ac:dyDescent="0.15">
      <c r="X74" s="7"/>
    </row>
    <row r="75" spans="1:24" x14ac:dyDescent="0.15">
      <c r="T75" s="7"/>
      <c r="X75" s="7"/>
    </row>
    <row r="76" spans="1:24" x14ac:dyDescent="0.15">
      <c r="T76" s="7"/>
      <c r="X76" s="7"/>
    </row>
    <row r="77" spans="1:24" x14ac:dyDescent="0.15">
      <c r="T77" s="7"/>
      <c r="X77" s="7"/>
    </row>
    <row r="78" spans="1:24" x14ac:dyDescent="0.15">
      <c r="T78" s="7"/>
      <c r="X78" s="7"/>
    </row>
    <row r="79" spans="1:24" x14ac:dyDescent="0.15">
      <c r="T79" s="7"/>
      <c r="X79" s="7"/>
    </row>
    <row r="80" spans="1:24" x14ac:dyDescent="0.15">
      <c r="T80" s="7"/>
      <c r="U80" s="50"/>
      <c r="X80" s="7"/>
    </row>
    <row r="81" spans="20:24" x14ac:dyDescent="0.15">
      <c r="T81" s="7"/>
      <c r="U81" s="50"/>
      <c r="X81" s="7"/>
    </row>
    <row r="82" spans="20:24" x14ac:dyDescent="0.15">
      <c r="T82" s="7"/>
      <c r="U82" s="50"/>
      <c r="X82" s="7"/>
    </row>
    <row r="83" spans="20:24" x14ac:dyDescent="0.15">
      <c r="T83" s="7"/>
      <c r="U83" s="50"/>
      <c r="X83" s="7"/>
    </row>
    <row r="84" spans="20:24" x14ac:dyDescent="0.15">
      <c r="T84" s="7"/>
      <c r="U84" s="50"/>
      <c r="X84" s="7"/>
    </row>
    <row r="85" spans="20:24" x14ac:dyDescent="0.15">
      <c r="T85" s="7"/>
      <c r="U85" s="50"/>
      <c r="X85" s="7"/>
    </row>
  </sheetData>
  <mergeCells count="102">
    <mergeCell ref="S61:V62"/>
    <mergeCell ref="S59:V60"/>
    <mergeCell ref="S57:V58"/>
    <mergeCell ref="S55:V56"/>
    <mergeCell ref="R67:R68"/>
    <mergeCell ref="K67:N68"/>
    <mergeCell ref="S67:T68"/>
    <mergeCell ref="V67:W68"/>
    <mergeCell ref="O66:P66"/>
    <mergeCell ref="O67:P68"/>
    <mergeCell ref="W52:X53"/>
    <mergeCell ref="J1:P1"/>
    <mergeCell ref="X16:X17"/>
    <mergeCell ref="P16:P17"/>
    <mergeCell ref="V16:V17"/>
    <mergeCell ref="N16:N17"/>
    <mergeCell ref="M18:M42"/>
    <mergeCell ref="U18:U38"/>
    <mergeCell ref="J28:J29"/>
    <mergeCell ref="K28:K29"/>
    <mergeCell ref="L28:L29"/>
    <mergeCell ref="N41:N42"/>
    <mergeCell ref="O41:O42"/>
    <mergeCell ref="P41:P42"/>
    <mergeCell ref="Q28:Q48"/>
    <mergeCell ref="R26:R27"/>
    <mergeCell ref="W49:W50"/>
    <mergeCell ref="J44:J45"/>
    <mergeCell ref="W37:W38"/>
    <mergeCell ref="A1:G1"/>
    <mergeCell ref="W1:X1"/>
    <mergeCell ref="A3:A18"/>
    <mergeCell ref="E3:E16"/>
    <mergeCell ref="I3:I13"/>
    <mergeCell ref="M3:M17"/>
    <mergeCell ref="Q3:Q27"/>
    <mergeCell ref="U3:U17"/>
    <mergeCell ref="J12:J13"/>
    <mergeCell ref="K12:K13"/>
    <mergeCell ref="L12:L13"/>
    <mergeCell ref="W16:W17"/>
    <mergeCell ref="O16:O17"/>
    <mergeCell ref="B17:B18"/>
    <mergeCell ref="C17:C18"/>
    <mergeCell ref="D17:D18"/>
    <mergeCell ref="E17:E41"/>
    <mergeCell ref="I14:I29"/>
    <mergeCell ref="F15:F16"/>
    <mergeCell ref="G15:G16"/>
    <mergeCell ref="H15:H16"/>
    <mergeCell ref="S26:S27"/>
    <mergeCell ref="T26:T27"/>
    <mergeCell ref="I30:I45"/>
    <mergeCell ref="D36:D37"/>
    <mergeCell ref="S47:S48"/>
    <mergeCell ref="T47:T48"/>
    <mergeCell ref="V49:V50"/>
    <mergeCell ref="B47:B48"/>
    <mergeCell ref="C47:C48"/>
    <mergeCell ref="D47:D48"/>
    <mergeCell ref="E42:E53"/>
    <mergeCell ref="L44:L45"/>
    <mergeCell ref="V37:V38"/>
    <mergeCell ref="R52:R54"/>
    <mergeCell ref="S52:V54"/>
    <mergeCell ref="U39:U51"/>
    <mergeCell ref="A19:A37"/>
    <mergeCell ref="A38:A48"/>
    <mergeCell ref="X37:X38"/>
    <mergeCell ref="F40:F41"/>
    <mergeCell ref="G40:G41"/>
    <mergeCell ref="H40:H41"/>
    <mergeCell ref="I46:I62"/>
    <mergeCell ref="F52:F53"/>
    <mergeCell ref="G52:G53"/>
    <mergeCell ref="H52:H53"/>
    <mergeCell ref="M43:M62"/>
    <mergeCell ref="X49:X50"/>
    <mergeCell ref="V51:X51"/>
    <mergeCell ref="A49:A63"/>
    <mergeCell ref="R47:R48"/>
    <mergeCell ref="W54:X62"/>
    <mergeCell ref="H60:H61"/>
    <mergeCell ref="E54:E61"/>
    <mergeCell ref="K44:K45"/>
    <mergeCell ref="B36:B37"/>
    <mergeCell ref="C36:C37"/>
    <mergeCell ref="R55:R56"/>
    <mergeCell ref="B62:B63"/>
    <mergeCell ref="C62:C63"/>
    <mergeCell ref="D62:D63"/>
    <mergeCell ref="F60:F61"/>
    <mergeCell ref="G60:G61"/>
    <mergeCell ref="N61:N62"/>
    <mergeCell ref="O61:O62"/>
    <mergeCell ref="P61:P62"/>
    <mergeCell ref="R57:R58"/>
    <mergeCell ref="J60:J61"/>
    <mergeCell ref="K60:K61"/>
    <mergeCell ref="L60:L61"/>
    <mergeCell ref="R61:R62"/>
    <mergeCell ref="R59:R60"/>
  </mergeCells>
  <phoneticPr fontId="3"/>
  <printOptions horizontalCentered="1"/>
  <pageMargins left="0" right="0" top="0" bottom="0" header="0" footer="0"/>
  <pageSetup paperSize="12" scale="5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W85"/>
  <sheetViews>
    <sheetView tabSelected="1" topLeftCell="A13" zoomScale="70" zoomScaleNormal="70" zoomScaleSheetLayoutView="70" workbookViewId="0">
      <selection activeCell="K49" sqref="K49"/>
    </sheetView>
  </sheetViews>
  <sheetFormatPr defaultRowHeight="11.25" x14ac:dyDescent="0.15"/>
  <cols>
    <col min="1" max="1" width="4.75" style="7" customWidth="1"/>
    <col min="2" max="2" width="18.75" style="7" customWidth="1"/>
    <col min="3" max="3" width="10" style="7" customWidth="1"/>
    <col min="4" max="4" width="10" style="50" customWidth="1"/>
    <col min="5" max="5" width="4.75" style="7" customWidth="1"/>
    <col min="6" max="6" width="18.75" style="7" customWidth="1"/>
    <col min="7" max="7" width="10" style="7" customWidth="1"/>
    <col min="8" max="8" width="10" style="50" customWidth="1"/>
    <col min="9" max="9" width="4.75" style="7" customWidth="1"/>
    <col min="10" max="10" width="18.75" style="7" customWidth="1"/>
    <col min="11" max="11" width="10" style="7" customWidth="1"/>
    <col min="12" max="12" width="10" style="50" customWidth="1"/>
    <col min="13" max="13" width="4.75" style="7" customWidth="1"/>
    <col min="14" max="14" width="18.75" style="7" customWidth="1"/>
    <col min="15" max="15" width="10" style="7" customWidth="1"/>
    <col min="16" max="16" width="10" style="50" customWidth="1"/>
    <col min="17" max="17" width="4.75" style="7" customWidth="1"/>
    <col min="18" max="18" width="18.75" style="7" customWidth="1"/>
    <col min="19" max="19" width="10" style="7" customWidth="1"/>
    <col min="20" max="20" width="10" style="50" customWidth="1"/>
    <col min="21" max="21" width="4.75" style="7" customWidth="1"/>
    <col min="22" max="22" width="18.75" style="7" customWidth="1"/>
    <col min="23" max="23" width="10" style="7" customWidth="1"/>
    <col min="24" max="24" width="10" style="50" customWidth="1"/>
    <col min="25" max="252" width="9" style="7"/>
    <col min="253" max="253" width="4.625" style="7" customWidth="1"/>
    <col min="254" max="254" width="18.75" style="7" customWidth="1"/>
    <col min="255" max="255" width="10.625" style="7" customWidth="1"/>
    <col min="256" max="256" width="10.125" style="7" customWidth="1"/>
    <col min="257" max="257" width="4.625" style="7" customWidth="1"/>
    <col min="258" max="258" width="18.75" style="7" customWidth="1"/>
    <col min="259" max="259" width="10.625" style="7" customWidth="1"/>
    <col min="260" max="260" width="10.125" style="7" customWidth="1"/>
    <col min="261" max="261" width="4.75" style="7" customWidth="1"/>
    <col min="262" max="262" width="3.625" style="7" customWidth="1"/>
    <col min="263" max="263" width="15.625" style="7" customWidth="1"/>
    <col min="264" max="264" width="10.625" style="7" customWidth="1"/>
    <col min="265" max="265" width="10.25" style="7" customWidth="1"/>
    <col min="266" max="266" width="4.625" style="7" customWidth="1"/>
    <col min="267" max="267" width="15.625" style="7" customWidth="1"/>
    <col min="268" max="268" width="3.75" style="7" customWidth="1"/>
    <col min="269" max="269" width="3.625" style="7" customWidth="1"/>
    <col min="270" max="270" width="8.625" style="7" customWidth="1"/>
    <col min="271" max="271" width="10.25" style="7" customWidth="1"/>
    <col min="272" max="272" width="4.625" style="7" customWidth="1"/>
    <col min="273" max="273" width="18.75" style="7" customWidth="1"/>
    <col min="274" max="274" width="10.625" style="7" customWidth="1"/>
    <col min="275" max="275" width="10.125" style="7" customWidth="1"/>
    <col min="276" max="276" width="4.625" style="7" customWidth="1"/>
    <col min="277" max="277" width="8.75" style="7" customWidth="1"/>
    <col min="278" max="279" width="10.625" style="7" customWidth="1"/>
    <col min="280" max="280" width="10.125" style="7" customWidth="1"/>
    <col min="281" max="508" width="9" style="7"/>
    <col min="509" max="509" width="4.625" style="7" customWidth="1"/>
    <col min="510" max="510" width="18.75" style="7" customWidth="1"/>
    <col min="511" max="511" width="10.625" style="7" customWidth="1"/>
    <col min="512" max="512" width="10.125" style="7" customWidth="1"/>
    <col min="513" max="513" width="4.625" style="7" customWidth="1"/>
    <col min="514" max="514" width="18.75" style="7" customWidth="1"/>
    <col min="515" max="515" width="10.625" style="7" customWidth="1"/>
    <col min="516" max="516" width="10.125" style="7" customWidth="1"/>
    <col min="517" max="517" width="4.75" style="7" customWidth="1"/>
    <col min="518" max="518" width="3.625" style="7" customWidth="1"/>
    <col min="519" max="519" width="15.625" style="7" customWidth="1"/>
    <col min="520" max="520" width="10.625" style="7" customWidth="1"/>
    <col min="521" max="521" width="10.25" style="7" customWidth="1"/>
    <col min="522" max="522" width="4.625" style="7" customWidth="1"/>
    <col min="523" max="523" width="15.625" style="7" customWidth="1"/>
    <col min="524" max="524" width="3.75" style="7" customWidth="1"/>
    <col min="525" max="525" width="3.625" style="7" customWidth="1"/>
    <col min="526" max="526" width="8.625" style="7" customWidth="1"/>
    <col min="527" max="527" width="10.25" style="7" customWidth="1"/>
    <col min="528" max="528" width="4.625" style="7" customWidth="1"/>
    <col min="529" max="529" width="18.75" style="7" customWidth="1"/>
    <col min="530" max="530" width="10.625" style="7" customWidth="1"/>
    <col min="531" max="531" width="10.125" style="7" customWidth="1"/>
    <col min="532" max="532" width="4.625" style="7" customWidth="1"/>
    <col min="533" max="533" width="8.75" style="7" customWidth="1"/>
    <col min="534" max="535" width="10.625" style="7" customWidth="1"/>
    <col min="536" max="536" width="10.125" style="7" customWidth="1"/>
    <col min="537" max="764" width="9" style="7"/>
    <col min="765" max="765" width="4.625" style="7" customWidth="1"/>
    <col min="766" max="766" width="18.75" style="7" customWidth="1"/>
    <col min="767" max="767" width="10.625" style="7" customWidth="1"/>
    <col min="768" max="768" width="10.125" style="7" customWidth="1"/>
    <col min="769" max="769" width="4.625" style="7" customWidth="1"/>
    <col min="770" max="770" width="18.75" style="7" customWidth="1"/>
    <col min="771" max="771" width="10.625" style="7" customWidth="1"/>
    <col min="772" max="772" width="10.125" style="7" customWidth="1"/>
    <col min="773" max="773" width="4.75" style="7" customWidth="1"/>
    <col min="774" max="774" width="3.625" style="7" customWidth="1"/>
    <col min="775" max="775" width="15.625" style="7" customWidth="1"/>
    <col min="776" max="776" width="10.625" style="7" customWidth="1"/>
    <col min="777" max="777" width="10.25" style="7" customWidth="1"/>
    <col min="778" max="778" width="4.625" style="7" customWidth="1"/>
    <col min="779" max="779" width="15.625" style="7" customWidth="1"/>
    <col min="780" max="780" width="3.75" style="7" customWidth="1"/>
    <col min="781" max="781" width="3.625" style="7" customWidth="1"/>
    <col min="782" max="782" width="8.625" style="7" customWidth="1"/>
    <col min="783" max="783" width="10.25" style="7" customWidth="1"/>
    <col min="784" max="784" width="4.625" style="7" customWidth="1"/>
    <col min="785" max="785" width="18.75" style="7" customWidth="1"/>
    <col min="786" max="786" width="10.625" style="7" customWidth="1"/>
    <col min="787" max="787" width="10.125" style="7" customWidth="1"/>
    <col min="788" max="788" width="4.625" style="7" customWidth="1"/>
    <col min="789" max="789" width="8.75" style="7" customWidth="1"/>
    <col min="790" max="791" width="10.625" style="7" customWidth="1"/>
    <col min="792" max="792" width="10.125" style="7" customWidth="1"/>
    <col min="793" max="1020" width="9" style="7"/>
    <col min="1021" max="1021" width="4.625" style="7" customWidth="1"/>
    <col min="1022" max="1022" width="18.75" style="7" customWidth="1"/>
    <col min="1023" max="1023" width="10.625" style="7" customWidth="1"/>
    <col min="1024" max="1024" width="10.125" style="7" customWidth="1"/>
    <col min="1025" max="1025" width="4.625" style="7" customWidth="1"/>
    <col min="1026" max="1026" width="18.75" style="7" customWidth="1"/>
    <col min="1027" max="1027" width="10.625" style="7" customWidth="1"/>
    <col min="1028" max="1028" width="10.125" style="7" customWidth="1"/>
    <col min="1029" max="1029" width="4.75" style="7" customWidth="1"/>
    <col min="1030" max="1030" width="3.625" style="7" customWidth="1"/>
    <col min="1031" max="1031" width="15.625" style="7" customWidth="1"/>
    <col min="1032" max="1032" width="10.625" style="7" customWidth="1"/>
    <col min="1033" max="1033" width="10.25" style="7" customWidth="1"/>
    <col min="1034" max="1034" width="4.625" style="7" customWidth="1"/>
    <col min="1035" max="1035" width="15.625" style="7" customWidth="1"/>
    <col min="1036" max="1036" width="3.75" style="7" customWidth="1"/>
    <col min="1037" max="1037" width="3.625" style="7" customWidth="1"/>
    <col min="1038" max="1038" width="8.625" style="7" customWidth="1"/>
    <col min="1039" max="1039" width="10.25" style="7" customWidth="1"/>
    <col min="1040" max="1040" width="4.625" style="7" customWidth="1"/>
    <col min="1041" max="1041" width="18.75" style="7" customWidth="1"/>
    <col min="1042" max="1042" width="10.625" style="7" customWidth="1"/>
    <col min="1043" max="1043" width="10.125" style="7" customWidth="1"/>
    <col min="1044" max="1044" width="4.625" style="7" customWidth="1"/>
    <col min="1045" max="1045" width="8.75" style="7" customWidth="1"/>
    <col min="1046" max="1047" width="10.625" style="7" customWidth="1"/>
    <col min="1048" max="1048" width="10.125" style="7" customWidth="1"/>
    <col min="1049" max="1276" width="9" style="7"/>
    <col min="1277" max="1277" width="4.625" style="7" customWidth="1"/>
    <col min="1278" max="1278" width="18.75" style="7" customWidth="1"/>
    <col min="1279" max="1279" width="10.625" style="7" customWidth="1"/>
    <col min="1280" max="1280" width="10.125" style="7" customWidth="1"/>
    <col min="1281" max="1281" width="4.625" style="7" customWidth="1"/>
    <col min="1282" max="1282" width="18.75" style="7" customWidth="1"/>
    <col min="1283" max="1283" width="10.625" style="7" customWidth="1"/>
    <col min="1284" max="1284" width="10.125" style="7" customWidth="1"/>
    <col min="1285" max="1285" width="4.75" style="7" customWidth="1"/>
    <col min="1286" max="1286" width="3.625" style="7" customWidth="1"/>
    <col min="1287" max="1287" width="15.625" style="7" customWidth="1"/>
    <col min="1288" max="1288" width="10.625" style="7" customWidth="1"/>
    <col min="1289" max="1289" width="10.25" style="7" customWidth="1"/>
    <col min="1290" max="1290" width="4.625" style="7" customWidth="1"/>
    <col min="1291" max="1291" width="15.625" style="7" customWidth="1"/>
    <col min="1292" max="1292" width="3.75" style="7" customWidth="1"/>
    <col min="1293" max="1293" width="3.625" style="7" customWidth="1"/>
    <col min="1294" max="1294" width="8.625" style="7" customWidth="1"/>
    <col min="1295" max="1295" width="10.25" style="7" customWidth="1"/>
    <col min="1296" max="1296" width="4.625" style="7" customWidth="1"/>
    <col min="1297" max="1297" width="18.75" style="7" customWidth="1"/>
    <col min="1298" max="1298" width="10.625" style="7" customWidth="1"/>
    <col min="1299" max="1299" width="10.125" style="7" customWidth="1"/>
    <col min="1300" max="1300" width="4.625" style="7" customWidth="1"/>
    <col min="1301" max="1301" width="8.75" style="7" customWidth="1"/>
    <col min="1302" max="1303" width="10.625" style="7" customWidth="1"/>
    <col min="1304" max="1304" width="10.125" style="7" customWidth="1"/>
    <col min="1305" max="1532" width="9" style="7"/>
    <col min="1533" max="1533" width="4.625" style="7" customWidth="1"/>
    <col min="1534" max="1534" width="18.75" style="7" customWidth="1"/>
    <col min="1535" max="1535" width="10.625" style="7" customWidth="1"/>
    <col min="1536" max="1536" width="10.125" style="7" customWidth="1"/>
    <col min="1537" max="1537" width="4.625" style="7" customWidth="1"/>
    <col min="1538" max="1538" width="18.75" style="7" customWidth="1"/>
    <col min="1539" max="1539" width="10.625" style="7" customWidth="1"/>
    <col min="1540" max="1540" width="10.125" style="7" customWidth="1"/>
    <col min="1541" max="1541" width="4.75" style="7" customWidth="1"/>
    <col min="1542" max="1542" width="3.625" style="7" customWidth="1"/>
    <col min="1543" max="1543" width="15.625" style="7" customWidth="1"/>
    <col min="1544" max="1544" width="10.625" style="7" customWidth="1"/>
    <col min="1545" max="1545" width="10.25" style="7" customWidth="1"/>
    <col min="1546" max="1546" width="4.625" style="7" customWidth="1"/>
    <col min="1547" max="1547" width="15.625" style="7" customWidth="1"/>
    <col min="1548" max="1548" width="3.75" style="7" customWidth="1"/>
    <col min="1549" max="1549" width="3.625" style="7" customWidth="1"/>
    <col min="1550" max="1550" width="8.625" style="7" customWidth="1"/>
    <col min="1551" max="1551" width="10.25" style="7" customWidth="1"/>
    <col min="1552" max="1552" width="4.625" style="7" customWidth="1"/>
    <col min="1553" max="1553" width="18.75" style="7" customWidth="1"/>
    <col min="1554" max="1554" width="10.625" style="7" customWidth="1"/>
    <col min="1555" max="1555" width="10.125" style="7" customWidth="1"/>
    <col min="1556" max="1556" width="4.625" style="7" customWidth="1"/>
    <col min="1557" max="1557" width="8.75" style="7" customWidth="1"/>
    <col min="1558" max="1559" width="10.625" style="7" customWidth="1"/>
    <col min="1560" max="1560" width="10.125" style="7" customWidth="1"/>
    <col min="1561" max="1788" width="9" style="7"/>
    <col min="1789" max="1789" width="4.625" style="7" customWidth="1"/>
    <col min="1790" max="1790" width="18.75" style="7" customWidth="1"/>
    <col min="1791" max="1791" width="10.625" style="7" customWidth="1"/>
    <col min="1792" max="1792" width="10.125" style="7" customWidth="1"/>
    <col min="1793" max="1793" width="4.625" style="7" customWidth="1"/>
    <col min="1794" max="1794" width="18.75" style="7" customWidth="1"/>
    <col min="1795" max="1795" width="10.625" style="7" customWidth="1"/>
    <col min="1796" max="1796" width="10.125" style="7" customWidth="1"/>
    <col min="1797" max="1797" width="4.75" style="7" customWidth="1"/>
    <col min="1798" max="1798" width="3.625" style="7" customWidth="1"/>
    <col min="1799" max="1799" width="15.625" style="7" customWidth="1"/>
    <col min="1800" max="1800" width="10.625" style="7" customWidth="1"/>
    <col min="1801" max="1801" width="10.25" style="7" customWidth="1"/>
    <col min="1802" max="1802" width="4.625" style="7" customWidth="1"/>
    <col min="1803" max="1803" width="15.625" style="7" customWidth="1"/>
    <col min="1804" max="1804" width="3.75" style="7" customWidth="1"/>
    <col min="1805" max="1805" width="3.625" style="7" customWidth="1"/>
    <col min="1806" max="1806" width="8.625" style="7" customWidth="1"/>
    <col min="1807" max="1807" width="10.25" style="7" customWidth="1"/>
    <col min="1808" max="1808" width="4.625" style="7" customWidth="1"/>
    <col min="1809" max="1809" width="18.75" style="7" customWidth="1"/>
    <col min="1810" max="1810" width="10.625" style="7" customWidth="1"/>
    <col min="1811" max="1811" width="10.125" style="7" customWidth="1"/>
    <col min="1812" max="1812" width="4.625" style="7" customWidth="1"/>
    <col min="1813" max="1813" width="8.75" style="7" customWidth="1"/>
    <col min="1814" max="1815" width="10.625" style="7" customWidth="1"/>
    <col min="1816" max="1816" width="10.125" style="7" customWidth="1"/>
    <col min="1817" max="2044" width="9" style="7"/>
    <col min="2045" max="2045" width="4.625" style="7" customWidth="1"/>
    <col min="2046" max="2046" width="18.75" style="7" customWidth="1"/>
    <col min="2047" max="2047" width="10.625" style="7" customWidth="1"/>
    <col min="2048" max="2048" width="10.125" style="7" customWidth="1"/>
    <col min="2049" max="2049" width="4.625" style="7" customWidth="1"/>
    <col min="2050" max="2050" width="18.75" style="7" customWidth="1"/>
    <col min="2051" max="2051" width="10.625" style="7" customWidth="1"/>
    <col min="2052" max="2052" width="10.125" style="7" customWidth="1"/>
    <col min="2053" max="2053" width="4.75" style="7" customWidth="1"/>
    <col min="2054" max="2054" width="3.625" style="7" customWidth="1"/>
    <col min="2055" max="2055" width="15.625" style="7" customWidth="1"/>
    <col min="2056" max="2056" width="10.625" style="7" customWidth="1"/>
    <col min="2057" max="2057" width="10.25" style="7" customWidth="1"/>
    <col min="2058" max="2058" width="4.625" style="7" customWidth="1"/>
    <col min="2059" max="2059" width="15.625" style="7" customWidth="1"/>
    <col min="2060" max="2060" width="3.75" style="7" customWidth="1"/>
    <col min="2061" max="2061" width="3.625" style="7" customWidth="1"/>
    <col min="2062" max="2062" width="8.625" style="7" customWidth="1"/>
    <col min="2063" max="2063" width="10.25" style="7" customWidth="1"/>
    <col min="2064" max="2064" width="4.625" style="7" customWidth="1"/>
    <col min="2065" max="2065" width="18.75" style="7" customWidth="1"/>
    <col min="2066" max="2066" width="10.625" style="7" customWidth="1"/>
    <col min="2067" max="2067" width="10.125" style="7" customWidth="1"/>
    <col min="2068" max="2068" width="4.625" style="7" customWidth="1"/>
    <col min="2069" max="2069" width="8.75" style="7" customWidth="1"/>
    <col min="2070" max="2071" width="10.625" style="7" customWidth="1"/>
    <col min="2072" max="2072" width="10.125" style="7" customWidth="1"/>
    <col min="2073" max="2300" width="9" style="7"/>
    <col min="2301" max="2301" width="4.625" style="7" customWidth="1"/>
    <col min="2302" max="2302" width="18.75" style="7" customWidth="1"/>
    <col min="2303" max="2303" width="10.625" style="7" customWidth="1"/>
    <col min="2304" max="2304" width="10.125" style="7" customWidth="1"/>
    <col min="2305" max="2305" width="4.625" style="7" customWidth="1"/>
    <col min="2306" max="2306" width="18.75" style="7" customWidth="1"/>
    <col min="2307" max="2307" width="10.625" style="7" customWidth="1"/>
    <col min="2308" max="2308" width="10.125" style="7" customWidth="1"/>
    <col min="2309" max="2309" width="4.75" style="7" customWidth="1"/>
    <col min="2310" max="2310" width="3.625" style="7" customWidth="1"/>
    <col min="2311" max="2311" width="15.625" style="7" customWidth="1"/>
    <col min="2312" max="2312" width="10.625" style="7" customWidth="1"/>
    <col min="2313" max="2313" width="10.25" style="7" customWidth="1"/>
    <col min="2314" max="2314" width="4.625" style="7" customWidth="1"/>
    <col min="2315" max="2315" width="15.625" style="7" customWidth="1"/>
    <col min="2316" max="2316" width="3.75" style="7" customWidth="1"/>
    <col min="2317" max="2317" width="3.625" style="7" customWidth="1"/>
    <col min="2318" max="2318" width="8.625" style="7" customWidth="1"/>
    <col min="2319" max="2319" width="10.25" style="7" customWidth="1"/>
    <col min="2320" max="2320" width="4.625" style="7" customWidth="1"/>
    <col min="2321" max="2321" width="18.75" style="7" customWidth="1"/>
    <col min="2322" max="2322" width="10.625" style="7" customWidth="1"/>
    <col min="2323" max="2323" width="10.125" style="7" customWidth="1"/>
    <col min="2324" max="2324" width="4.625" style="7" customWidth="1"/>
    <col min="2325" max="2325" width="8.75" style="7" customWidth="1"/>
    <col min="2326" max="2327" width="10.625" style="7" customWidth="1"/>
    <col min="2328" max="2328" width="10.125" style="7" customWidth="1"/>
    <col min="2329" max="2556" width="9" style="7"/>
    <col min="2557" max="2557" width="4.625" style="7" customWidth="1"/>
    <col min="2558" max="2558" width="18.75" style="7" customWidth="1"/>
    <col min="2559" max="2559" width="10.625" style="7" customWidth="1"/>
    <col min="2560" max="2560" width="10.125" style="7" customWidth="1"/>
    <col min="2561" max="2561" width="4.625" style="7" customWidth="1"/>
    <col min="2562" max="2562" width="18.75" style="7" customWidth="1"/>
    <col min="2563" max="2563" width="10.625" style="7" customWidth="1"/>
    <col min="2564" max="2564" width="10.125" style="7" customWidth="1"/>
    <col min="2565" max="2565" width="4.75" style="7" customWidth="1"/>
    <col min="2566" max="2566" width="3.625" style="7" customWidth="1"/>
    <col min="2567" max="2567" width="15.625" style="7" customWidth="1"/>
    <col min="2568" max="2568" width="10.625" style="7" customWidth="1"/>
    <col min="2569" max="2569" width="10.25" style="7" customWidth="1"/>
    <col min="2570" max="2570" width="4.625" style="7" customWidth="1"/>
    <col min="2571" max="2571" width="15.625" style="7" customWidth="1"/>
    <col min="2572" max="2572" width="3.75" style="7" customWidth="1"/>
    <col min="2573" max="2573" width="3.625" style="7" customWidth="1"/>
    <col min="2574" max="2574" width="8.625" style="7" customWidth="1"/>
    <col min="2575" max="2575" width="10.25" style="7" customWidth="1"/>
    <col min="2576" max="2576" width="4.625" style="7" customWidth="1"/>
    <col min="2577" max="2577" width="18.75" style="7" customWidth="1"/>
    <col min="2578" max="2578" width="10.625" style="7" customWidth="1"/>
    <col min="2579" max="2579" width="10.125" style="7" customWidth="1"/>
    <col min="2580" max="2580" width="4.625" style="7" customWidth="1"/>
    <col min="2581" max="2581" width="8.75" style="7" customWidth="1"/>
    <col min="2582" max="2583" width="10.625" style="7" customWidth="1"/>
    <col min="2584" max="2584" width="10.125" style="7" customWidth="1"/>
    <col min="2585" max="2812" width="9" style="7"/>
    <col min="2813" max="2813" width="4.625" style="7" customWidth="1"/>
    <col min="2814" max="2814" width="18.75" style="7" customWidth="1"/>
    <col min="2815" max="2815" width="10.625" style="7" customWidth="1"/>
    <col min="2816" max="2816" width="10.125" style="7" customWidth="1"/>
    <col min="2817" max="2817" width="4.625" style="7" customWidth="1"/>
    <col min="2818" max="2818" width="18.75" style="7" customWidth="1"/>
    <col min="2819" max="2819" width="10.625" style="7" customWidth="1"/>
    <col min="2820" max="2820" width="10.125" style="7" customWidth="1"/>
    <col min="2821" max="2821" width="4.75" style="7" customWidth="1"/>
    <col min="2822" max="2822" width="3.625" style="7" customWidth="1"/>
    <col min="2823" max="2823" width="15.625" style="7" customWidth="1"/>
    <col min="2824" max="2824" width="10.625" style="7" customWidth="1"/>
    <col min="2825" max="2825" width="10.25" style="7" customWidth="1"/>
    <col min="2826" max="2826" width="4.625" style="7" customWidth="1"/>
    <col min="2827" max="2827" width="15.625" style="7" customWidth="1"/>
    <col min="2828" max="2828" width="3.75" style="7" customWidth="1"/>
    <col min="2829" max="2829" width="3.625" style="7" customWidth="1"/>
    <col min="2830" max="2830" width="8.625" style="7" customWidth="1"/>
    <col min="2831" max="2831" width="10.25" style="7" customWidth="1"/>
    <col min="2832" max="2832" width="4.625" style="7" customWidth="1"/>
    <col min="2833" max="2833" width="18.75" style="7" customWidth="1"/>
    <col min="2834" max="2834" width="10.625" style="7" customWidth="1"/>
    <col min="2835" max="2835" width="10.125" style="7" customWidth="1"/>
    <col min="2836" max="2836" width="4.625" style="7" customWidth="1"/>
    <col min="2837" max="2837" width="8.75" style="7" customWidth="1"/>
    <col min="2838" max="2839" width="10.625" style="7" customWidth="1"/>
    <col min="2840" max="2840" width="10.125" style="7" customWidth="1"/>
    <col min="2841" max="3068" width="9" style="7"/>
    <col min="3069" max="3069" width="4.625" style="7" customWidth="1"/>
    <col min="3070" max="3070" width="18.75" style="7" customWidth="1"/>
    <col min="3071" max="3071" width="10.625" style="7" customWidth="1"/>
    <col min="3072" max="3072" width="10.125" style="7" customWidth="1"/>
    <col min="3073" max="3073" width="4.625" style="7" customWidth="1"/>
    <col min="3074" max="3074" width="18.75" style="7" customWidth="1"/>
    <col min="3075" max="3075" width="10.625" style="7" customWidth="1"/>
    <col min="3076" max="3076" width="10.125" style="7" customWidth="1"/>
    <col min="3077" max="3077" width="4.75" style="7" customWidth="1"/>
    <col min="3078" max="3078" width="3.625" style="7" customWidth="1"/>
    <col min="3079" max="3079" width="15.625" style="7" customWidth="1"/>
    <col min="3080" max="3080" width="10.625" style="7" customWidth="1"/>
    <col min="3081" max="3081" width="10.25" style="7" customWidth="1"/>
    <col min="3082" max="3082" width="4.625" style="7" customWidth="1"/>
    <col min="3083" max="3083" width="15.625" style="7" customWidth="1"/>
    <col min="3084" max="3084" width="3.75" style="7" customWidth="1"/>
    <col min="3085" max="3085" width="3.625" style="7" customWidth="1"/>
    <col min="3086" max="3086" width="8.625" style="7" customWidth="1"/>
    <col min="3087" max="3087" width="10.25" style="7" customWidth="1"/>
    <col min="3088" max="3088" width="4.625" style="7" customWidth="1"/>
    <col min="3089" max="3089" width="18.75" style="7" customWidth="1"/>
    <col min="3090" max="3090" width="10.625" style="7" customWidth="1"/>
    <col min="3091" max="3091" width="10.125" style="7" customWidth="1"/>
    <col min="3092" max="3092" width="4.625" style="7" customWidth="1"/>
    <col min="3093" max="3093" width="8.75" style="7" customWidth="1"/>
    <col min="3094" max="3095" width="10.625" style="7" customWidth="1"/>
    <col min="3096" max="3096" width="10.125" style="7" customWidth="1"/>
    <col min="3097" max="3324" width="9" style="7"/>
    <col min="3325" max="3325" width="4.625" style="7" customWidth="1"/>
    <col min="3326" max="3326" width="18.75" style="7" customWidth="1"/>
    <col min="3327" max="3327" width="10.625" style="7" customWidth="1"/>
    <col min="3328" max="3328" width="10.125" style="7" customWidth="1"/>
    <col min="3329" max="3329" width="4.625" style="7" customWidth="1"/>
    <col min="3330" max="3330" width="18.75" style="7" customWidth="1"/>
    <col min="3331" max="3331" width="10.625" style="7" customWidth="1"/>
    <col min="3332" max="3332" width="10.125" style="7" customWidth="1"/>
    <col min="3333" max="3333" width="4.75" style="7" customWidth="1"/>
    <col min="3334" max="3334" width="3.625" style="7" customWidth="1"/>
    <col min="3335" max="3335" width="15.625" style="7" customWidth="1"/>
    <col min="3336" max="3336" width="10.625" style="7" customWidth="1"/>
    <col min="3337" max="3337" width="10.25" style="7" customWidth="1"/>
    <col min="3338" max="3338" width="4.625" style="7" customWidth="1"/>
    <col min="3339" max="3339" width="15.625" style="7" customWidth="1"/>
    <col min="3340" max="3340" width="3.75" style="7" customWidth="1"/>
    <col min="3341" max="3341" width="3.625" style="7" customWidth="1"/>
    <col min="3342" max="3342" width="8.625" style="7" customWidth="1"/>
    <col min="3343" max="3343" width="10.25" style="7" customWidth="1"/>
    <col min="3344" max="3344" width="4.625" style="7" customWidth="1"/>
    <col min="3345" max="3345" width="18.75" style="7" customWidth="1"/>
    <col min="3346" max="3346" width="10.625" style="7" customWidth="1"/>
    <col min="3347" max="3347" width="10.125" style="7" customWidth="1"/>
    <col min="3348" max="3348" width="4.625" style="7" customWidth="1"/>
    <col min="3349" max="3349" width="8.75" style="7" customWidth="1"/>
    <col min="3350" max="3351" width="10.625" style="7" customWidth="1"/>
    <col min="3352" max="3352" width="10.125" style="7" customWidth="1"/>
    <col min="3353" max="3580" width="9" style="7"/>
    <col min="3581" max="3581" width="4.625" style="7" customWidth="1"/>
    <col min="3582" max="3582" width="18.75" style="7" customWidth="1"/>
    <col min="3583" max="3583" width="10.625" style="7" customWidth="1"/>
    <col min="3584" max="3584" width="10.125" style="7" customWidth="1"/>
    <col min="3585" max="3585" width="4.625" style="7" customWidth="1"/>
    <col min="3586" max="3586" width="18.75" style="7" customWidth="1"/>
    <col min="3587" max="3587" width="10.625" style="7" customWidth="1"/>
    <col min="3588" max="3588" width="10.125" style="7" customWidth="1"/>
    <col min="3589" max="3589" width="4.75" style="7" customWidth="1"/>
    <col min="3590" max="3590" width="3.625" style="7" customWidth="1"/>
    <col min="3591" max="3591" width="15.625" style="7" customWidth="1"/>
    <col min="3592" max="3592" width="10.625" style="7" customWidth="1"/>
    <col min="3593" max="3593" width="10.25" style="7" customWidth="1"/>
    <col min="3594" max="3594" width="4.625" style="7" customWidth="1"/>
    <col min="3595" max="3595" width="15.625" style="7" customWidth="1"/>
    <col min="3596" max="3596" width="3.75" style="7" customWidth="1"/>
    <col min="3597" max="3597" width="3.625" style="7" customWidth="1"/>
    <col min="3598" max="3598" width="8.625" style="7" customWidth="1"/>
    <col min="3599" max="3599" width="10.25" style="7" customWidth="1"/>
    <col min="3600" max="3600" width="4.625" style="7" customWidth="1"/>
    <col min="3601" max="3601" width="18.75" style="7" customWidth="1"/>
    <col min="3602" max="3602" width="10.625" style="7" customWidth="1"/>
    <col min="3603" max="3603" width="10.125" style="7" customWidth="1"/>
    <col min="3604" max="3604" width="4.625" style="7" customWidth="1"/>
    <col min="3605" max="3605" width="8.75" style="7" customWidth="1"/>
    <col min="3606" max="3607" width="10.625" style="7" customWidth="1"/>
    <col min="3608" max="3608" width="10.125" style="7" customWidth="1"/>
    <col min="3609" max="3836" width="9" style="7"/>
    <col min="3837" max="3837" width="4.625" style="7" customWidth="1"/>
    <col min="3838" max="3838" width="18.75" style="7" customWidth="1"/>
    <col min="3839" max="3839" width="10.625" style="7" customWidth="1"/>
    <col min="3840" max="3840" width="10.125" style="7" customWidth="1"/>
    <col min="3841" max="3841" width="4.625" style="7" customWidth="1"/>
    <col min="3842" max="3842" width="18.75" style="7" customWidth="1"/>
    <col min="3843" max="3843" width="10.625" style="7" customWidth="1"/>
    <col min="3844" max="3844" width="10.125" style="7" customWidth="1"/>
    <col min="3845" max="3845" width="4.75" style="7" customWidth="1"/>
    <col min="3846" max="3846" width="3.625" style="7" customWidth="1"/>
    <col min="3847" max="3847" width="15.625" style="7" customWidth="1"/>
    <col min="3848" max="3848" width="10.625" style="7" customWidth="1"/>
    <col min="3849" max="3849" width="10.25" style="7" customWidth="1"/>
    <col min="3850" max="3850" width="4.625" style="7" customWidth="1"/>
    <col min="3851" max="3851" width="15.625" style="7" customWidth="1"/>
    <col min="3852" max="3852" width="3.75" style="7" customWidth="1"/>
    <col min="3853" max="3853" width="3.625" style="7" customWidth="1"/>
    <col min="3854" max="3854" width="8.625" style="7" customWidth="1"/>
    <col min="3855" max="3855" width="10.25" style="7" customWidth="1"/>
    <col min="3856" max="3856" width="4.625" style="7" customWidth="1"/>
    <col min="3857" max="3857" width="18.75" style="7" customWidth="1"/>
    <col min="3858" max="3858" width="10.625" style="7" customWidth="1"/>
    <col min="3859" max="3859" width="10.125" style="7" customWidth="1"/>
    <col min="3860" max="3860" width="4.625" style="7" customWidth="1"/>
    <col min="3861" max="3861" width="8.75" style="7" customWidth="1"/>
    <col min="3862" max="3863" width="10.625" style="7" customWidth="1"/>
    <col min="3864" max="3864" width="10.125" style="7" customWidth="1"/>
    <col min="3865" max="4092" width="9" style="7"/>
    <col min="4093" max="4093" width="4.625" style="7" customWidth="1"/>
    <col min="4094" max="4094" width="18.75" style="7" customWidth="1"/>
    <col min="4095" max="4095" width="10.625" style="7" customWidth="1"/>
    <col min="4096" max="4096" width="10.125" style="7" customWidth="1"/>
    <col min="4097" max="4097" width="4.625" style="7" customWidth="1"/>
    <col min="4098" max="4098" width="18.75" style="7" customWidth="1"/>
    <col min="4099" max="4099" width="10.625" style="7" customWidth="1"/>
    <col min="4100" max="4100" width="10.125" style="7" customWidth="1"/>
    <col min="4101" max="4101" width="4.75" style="7" customWidth="1"/>
    <col min="4102" max="4102" width="3.625" style="7" customWidth="1"/>
    <col min="4103" max="4103" width="15.625" style="7" customWidth="1"/>
    <col min="4104" max="4104" width="10.625" style="7" customWidth="1"/>
    <col min="4105" max="4105" width="10.25" style="7" customWidth="1"/>
    <col min="4106" max="4106" width="4.625" style="7" customWidth="1"/>
    <col min="4107" max="4107" width="15.625" style="7" customWidth="1"/>
    <col min="4108" max="4108" width="3.75" style="7" customWidth="1"/>
    <col min="4109" max="4109" width="3.625" style="7" customWidth="1"/>
    <col min="4110" max="4110" width="8.625" style="7" customWidth="1"/>
    <col min="4111" max="4111" width="10.25" style="7" customWidth="1"/>
    <col min="4112" max="4112" width="4.625" style="7" customWidth="1"/>
    <col min="4113" max="4113" width="18.75" style="7" customWidth="1"/>
    <col min="4114" max="4114" width="10.625" style="7" customWidth="1"/>
    <col min="4115" max="4115" width="10.125" style="7" customWidth="1"/>
    <col min="4116" max="4116" width="4.625" style="7" customWidth="1"/>
    <col min="4117" max="4117" width="8.75" style="7" customWidth="1"/>
    <col min="4118" max="4119" width="10.625" style="7" customWidth="1"/>
    <col min="4120" max="4120" width="10.125" style="7" customWidth="1"/>
    <col min="4121" max="4348" width="9" style="7"/>
    <col min="4349" max="4349" width="4.625" style="7" customWidth="1"/>
    <col min="4350" max="4350" width="18.75" style="7" customWidth="1"/>
    <col min="4351" max="4351" width="10.625" style="7" customWidth="1"/>
    <col min="4352" max="4352" width="10.125" style="7" customWidth="1"/>
    <col min="4353" max="4353" width="4.625" style="7" customWidth="1"/>
    <col min="4354" max="4354" width="18.75" style="7" customWidth="1"/>
    <col min="4355" max="4355" width="10.625" style="7" customWidth="1"/>
    <col min="4356" max="4356" width="10.125" style="7" customWidth="1"/>
    <col min="4357" max="4357" width="4.75" style="7" customWidth="1"/>
    <col min="4358" max="4358" width="3.625" style="7" customWidth="1"/>
    <col min="4359" max="4359" width="15.625" style="7" customWidth="1"/>
    <col min="4360" max="4360" width="10.625" style="7" customWidth="1"/>
    <col min="4361" max="4361" width="10.25" style="7" customWidth="1"/>
    <col min="4362" max="4362" width="4.625" style="7" customWidth="1"/>
    <col min="4363" max="4363" width="15.625" style="7" customWidth="1"/>
    <col min="4364" max="4364" width="3.75" style="7" customWidth="1"/>
    <col min="4365" max="4365" width="3.625" style="7" customWidth="1"/>
    <col min="4366" max="4366" width="8.625" style="7" customWidth="1"/>
    <col min="4367" max="4367" width="10.25" style="7" customWidth="1"/>
    <col min="4368" max="4368" width="4.625" style="7" customWidth="1"/>
    <col min="4369" max="4369" width="18.75" style="7" customWidth="1"/>
    <col min="4370" max="4370" width="10.625" style="7" customWidth="1"/>
    <col min="4371" max="4371" width="10.125" style="7" customWidth="1"/>
    <col min="4372" max="4372" width="4.625" style="7" customWidth="1"/>
    <col min="4373" max="4373" width="8.75" style="7" customWidth="1"/>
    <col min="4374" max="4375" width="10.625" style="7" customWidth="1"/>
    <col min="4376" max="4376" width="10.125" style="7" customWidth="1"/>
    <col min="4377" max="4604" width="9" style="7"/>
    <col min="4605" max="4605" width="4.625" style="7" customWidth="1"/>
    <col min="4606" max="4606" width="18.75" style="7" customWidth="1"/>
    <col min="4607" max="4607" width="10.625" style="7" customWidth="1"/>
    <col min="4608" max="4608" width="10.125" style="7" customWidth="1"/>
    <col min="4609" max="4609" width="4.625" style="7" customWidth="1"/>
    <col min="4610" max="4610" width="18.75" style="7" customWidth="1"/>
    <col min="4611" max="4611" width="10.625" style="7" customWidth="1"/>
    <col min="4612" max="4612" width="10.125" style="7" customWidth="1"/>
    <col min="4613" max="4613" width="4.75" style="7" customWidth="1"/>
    <col min="4614" max="4614" width="3.625" style="7" customWidth="1"/>
    <col min="4615" max="4615" width="15.625" style="7" customWidth="1"/>
    <col min="4616" max="4616" width="10.625" style="7" customWidth="1"/>
    <col min="4617" max="4617" width="10.25" style="7" customWidth="1"/>
    <col min="4618" max="4618" width="4.625" style="7" customWidth="1"/>
    <col min="4619" max="4619" width="15.625" style="7" customWidth="1"/>
    <col min="4620" max="4620" width="3.75" style="7" customWidth="1"/>
    <col min="4621" max="4621" width="3.625" style="7" customWidth="1"/>
    <col min="4622" max="4622" width="8.625" style="7" customWidth="1"/>
    <col min="4623" max="4623" width="10.25" style="7" customWidth="1"/>
    <col min="4624" max="4624" width="4.625" style="7" customWidth="1"/>
    <col min="4625" max="4625" width="18.75" style="7" customWidth="1"/>
    <col min="4626" max="4626" width="10.625" style="7" customWidth="1"/>
    <col min="4627" max="4627" width="10.125" style="7" customWidth="1"/>
    <col min="4628" max="4628" width="4.625" style="7" customWidth="1"/>
    <col min="4629" max="4629" width="8.75" style="7" customWidth="1"/>
    <col min="4630" max="4631" width="10.625" style="7" customWidth="1"/>
    <col min="4632" max="4632" width="10.125" style="7" customWidth="1"/>
    <col min="4633" max="4860" width="9" style="7"/>
    <col min="4861" max="4861" width="4.625" style="7" customWidth="1"/>
    <col min="4862" max="4862" width="18.75" style="7" customWidth="1"/>
    <col min="4863" max="4863" width="10.625" style="7" customWidth="1"/>
    <col min="4864" max="4864" width="10.125" style="7" customWidth="1"/>
    <col min="4865" max="4865" width="4.625" style="7" customWidth="1"/>
    <col min="4866" max="4866" width="18.75" style="7" customWidth="1"/>
    <col min="4867" max="4867" width="10.625" style="7" customWidth="1"/>
    <col min="4868" max="4868" width="10.125" style="7" customWidth="1"/>
    <col min="4869" max="4869" width="4.75" style="7" customWidth="1"/>
    <col min="4870" max="4870" width="3.625" style="7" customWidth="1"/>
    <col min="4871" max="4871" width="15.625" style="7" customWidth="1"/>
    <col min="4872" max="4872" width="10.625" style="7" customWidth="1"/>
    <col min="4873" max="4873" width="10.25" style="7" customWidth="1"/>
    <col min="4874" max="4874" width="4.625" style="7" customWidth="1"/>
    <col min="4875" max="4875" width="15.625" style="7" customWidth="1"/>
    <col min="4876" max="4876" width="3.75" style="7" customWidth="1"/>
    <col min="4877" max="4877" width="3.625" style="7" customWidth="1"/>
    <col min="4878" max="4878" width="8.625" style="7" customWidth="1"/>
    <col min="4879" max="4879" width="10.25" style="7" customWidth="1"/>
    <col min="4880" max="4880" width="4.625" style="7" customWidth="1"/>
    <col min="4881" max="4881" width="18.75" style="7" customWidth="1"/>
    <col min="4882" max="4882" width="10.625" style="7" customWidth="1"/>
    <col min="4883" max="4883" width="10.125" style="7" customWidth="1"/>
    <col min="4884" max="4884" width="4.625" style="7" customWidth="1"/>
    <col min="4885" max="4885" width="8.75" style="7" customWidth="1"/>
    <col min="4886" max="4887" width="10.625" style="7" customWidth="1"/>
    <col min="4888" max="4888" width="10.125" style="7" customWidth="1"/>
    <col min="4889" max="5116" width="9" style="7"/>
    <col min="5117" max="5117" width="4.625" style="7" customWidth="1"/>
    <col min="5118" max="5118" width="18.75" style="7" customWidth="1"/>
    <col min="5119" max="5119" width="10.625" style="7" customWidth="1"/>
    <col min="5120" max="5120" width="10.125" style="7" customWidth="1"/>
    <col min="5121" max="5121" width="4.625" style="7" customWidth="1"/>
    <col min="5122" max="5122" width="18.75" style="7" customWidth="1"/>
    <col min="5123" max="5123" width="10.625" style="7" customWidth="1"/>
    <col min="5124" max="5124" width="10.125" style="7" customWidth="1"/>
    <col min="5125" max="5125" width="4.75" style="7" customWidth="1"/>
    <col min="5126" max="5126" width="3.625" style="7" customWidth="1"/>
    <col min="5127" max="5127" width="15.625" style="7" customWidth="1"/>
    <col min="5128" max="5128" width="10.625" style="7" customWidth="1"/>
    <col min="5129" max="5129" width="10.25" style="7" customWidth="1"/>
    <col min="5130" max="5130" width="4.625" style="7" customWidth="1"/>
    <col min="5131" max="5131" width="15.625" style="7" customWidth="1"/>
    <col min="5132" max="5132" width="3.75" style="7" customWidth="1"/>
    <col min="5133" max="5133" width="3.625" style="7" customWidth="1"/>
    <col min="5134" max="5134" width="8.625" style="7" customWidth="1"/>
    <col min="5135" max="5135" width="10.25" style="7" customWidth="1"/>
    <col min="5136" max="5136" width="4.625" style="7" customWidth="1"/>
    <col min="5137" max="5137" width="18.75" style="7" customWidth="1"/>
    <col min="5138" max="5138" width="10.625" style="7" customWidth="1"/>
    <col min="5139" max="5139" width="10.125" style="7" customWidth="1"/>
    <col min="5140" max="5140" width="4.625" style="7" customWidth="1"/>
    <col min="5141" max="5141" width="8.75" style="7" customWidth="1"/>
    <col min="5142" max="5143" width="10.625" style="7" customWidth="1"/>
    <col min="5144" max="5144" width="10.125" style="7" customWidth="1"/>
    <col min="5145" max="5372" width="9" style="7"/>
    <col min="5373" max="5373" width="4.625" style="7" customWidth="1"/>
    <col min="5374" max="5374" width="18.75" style="7" customWidth="1"/>
    <col min="5375" max="5375" width="10.625" style="7" customWidth="1"/>
    <col min="5376" max="5376" width="10.125" style="7" customWidth="1"/>
    <col min="5377" max="5377" width="4.625" style="7" customWidth="1"/>
    <col min="5378" max="5378" width="18.75" style="7" customWidth="1"/>
    <col min="5379" max="5379" width="10.625" style="7" customWidth="1"/>
    <col min="5380" max="5380" width="10.125" style="7" customWidth="1"/>
    <col min="5381" max="5381" width="4.75" style="7" customWidth="1"/>
    <col min="5382" max="5382" width="3.625" style="7" customWidth="1"/>
    <col min="5383" max="5383" width="15.625" style="7" customWidth="1"/>
    <col min="5384" max="5384" width="10.625" style="7" customWidth="1"/>
    <col min="5385" max="5385" width="10.25" style="7" customWidth="1"/>
    <col min="5386" max="5386" width="4.625" style="7" customWidth="1"/>
    <col min="5387" max="5387" width="15.625" style="7" customWidth="1"/>
    <col min="5388" max="5388" width="3.75" style="7" customWidth="1"/>
    <col min="5389" max="5389" width="3.625" style="7" customWidth="1"/>
    <col min="5390" max="5390" width="8.625" style="7" customWidth="1"/>
    <col min="5391" max="5391" width="10.25" style="7" customWidth="1"/>
    <col min="5392" max="5392" width="4.625" style="7" customWidth="1"/>
    <col min="5393" max="5393" width="18.75" style="7" customWidth="1"/>
    <col min="5394" max="5394" width="10.625" style="7" customWidth="1"/>
    <col min="5395" max="5395" width="10.125" style="7" customWidth="1"/>
    <col min="5396" max="5396" width="4.625" style="7" customWidth="1"/>
    <col min="5397" max="5397" width="8.75" style="7" customWidth="1"/>
    <col min="5398" max="5399" width="10.625" style="7" customWidth="1"/>
    <col min="5400" max="5400" width="10.125" style="7" customWidth="1"/>
    <col min="5401" max="5628" width="9" style="7"/>
    <col min="5629" max="5629" width="4.625" style="7" customWidth="1"/>
    <col min="5630" max="5630" width="18.75" style="7" customWidth="1"/>
    <col min="5631" max="5631" width="10.625" style="7" customWidth="1"/>
    <col min="5632" max="5632" width="10.125" style="7" customWidth="1"/>
    <col min="5633" max="5633" width="4.625" style="7" customWidth="1"/>
    <col min="5634" max="5634" width="18.75" style="7" customWidth="1"/>
    <col min="5635" max="5635" width="10.625" style="7" customWidth="1"/>
    <col min="5636" max="5636" width="10.125" style="7" customWidth="1"/>
    <col min="5637" max="5637" width="4.75" style="7" customWidth="1"/>
    <col min="5638" max="5638" width="3.625" style="7" customWidth="1"/>
    <col min="5639" max="5639" width="15.625" style="7" customWidth="1"/>
    <col min="5640" max="5640" width="10.625" style="7" customWidth="1"/>
    <col min="5641" max="5641" width="10.25" style="7" customWidth="1"/>
    <col min="5642" max="5642" width="4.625" style="7" customWidth="1"/>
    <col min="5643" max="5643" width="15.625" style="7" customWidth="1"/>
    <col min="5644" max="5644" width="3.75" style="7" customWidth="1"/>
    <col min="5645" max="5645" width="3.625" style="7" customWidth="1"/>
    <col min="5646" max="5646" width="8.625" style="7" customWidth="1"/>
    <col min="5647" max="5647" width="10.25" style="7" customWidth="1"/>
    <col min="5648" max="5648" width="4.625" style="7" customWidth="1"/>
    <col min="5649" max="5649" width="18.75" style="7" customWidth="1"/>
    <col min="5650" max="5650" width="10.625" style="7" customWidth="1"/>
    <col min="5651" max="5651" width="10.125" style="7" customWidth="1"/>
    <col min="5652" max="5652" width="4.625" style="7" customWidth="1"/>
    <col min="5653" max="5653" width="8.75" style="7" customWidth="1"/>
    <col min="5654" max="5655" width="10.625" style="7" customWidth="1"/>
    <col min="5656" max="5656" width="10.125" style="7" customWidth="1"/>
    <col min="5657" max="5884" width="9" style="7"/>
    <col min="5885" max="5885" width="4.625" style="7" customWidth="1"/>
    <col min="5886" max="5886" width="18.75" style="7" customWidth="1"/>
    <col min="5887" max="5887" width="10.625" style="7" customWidth="1"/>
    <col min="5888" max="5888" width="10.125" style="7" customWidth="1"/>
    <col min="5889" max="5889" width="4.625" style="7" customWidth="1"/>
    <col min="5890" max="5890" width="18.75" style="7" customWidth="1"/>
    <col min="5891" max="5891" width="10.625" style="7" customWidth="1"/>
    <col min="5892" max="5892" width="10.125" style="7" customWidth="1"/>
    <col min="5893" max="5893" width="4.75" style="7" customWidth="1"/>
    <col min="5894" max="5894" width="3.625" style="7" customWidth="1"/>
    <col min="5895" max="5895" width="15.625" style="7" customWidth="1"/>
    <col min="5896" max="5896" width="10.625" style="7" customWidth="1"/>
    <col min="5897" max="5897" width="10.25" style="7" customWidth="1"/>
    <col min="5898" max="5898" width="4.625" style="7" customWidth="1"/>
    <col min="5899" max="5899" width="15.625" style="7" customWidth="1"/>
    <col min="5900" max="5900" width="3.75" style="7" customWidth="1"/>
    <col min="5901" max="5901" width="3.625" style="7" customWidth="1"/>
    <col min="5902" max="5902" width="8.625" style="7" customWidth="1"/>
    <col min="5903" max="5903" width="10.25" style="7" customWidth="1"/>
    <col min="5904" max="5904" width="4.625" style="7" customWidth="1"/>
    <col min="5905" max="5905" width="18.75" style="7" customWidth="1"/>
    <col min="5906" max="5906" width="10.625" style="7" customWidth="1"/>
    <col min="5907" max="5907" width="10.125" style="7" customWidth="1"/>
    <col min="5908" max="5908" width="4.625" style="7" customWidth="1"/>
    <col min="5909" max="5909" width="8.75" style="7" customWidth="1"/>
    <col min="5910" max="5911" width="10.625" style="7" customWidth="1"/>
    <col min="5912" max="5912" width="10.125" style="7" customWidth="1"/>
    <col min="5913" max="6140" width="9" style="7"/>
    <col min="6141" max="6141" width="4.625" style="7" customWidth="1"/>
    <col min="6142" max="6142" width="18.75" style="7" customWidth="1"/>
    <col min="6143" max="6143" width="10.625" style="7" customWidth="1"/>
    <col min="6144" max="6144" width="10.125" style="7" customWidth="1"/>
    <col min="6145" max="6145" width="4.625" style="7" customWidth="1"/>
    <col min="6146" max="6146" width="18.75" style="7" customWidth="1"/>
    <col min="6147" max="6147" width="10.625" style="7" customWidth="1"/>
    <col min="6148" max="6148" width="10.125" style="7" customWidth="1"/>
    <col min="6149" max="6149" width="4.75" style="7" customWidth="1"/>
    <col min="6150" max="6150" width="3.625" style="7" customWidth="1"/>
    <col min="6151" max="6151" width="15.625" style="7" customWidth="1"/>
    <col min="6152" max="6152" width="10.625" style="7" customWidth="1"/>
    <col min="6153" max="6153" width="10.25" style="7" customWidth="1"/>
    <col min="6154" max="6154" width="4.625" style="7" customWidth="1"/>
    <col min="6155" max="6155" width="15.625" style="7" customWidth="1"/>
    <col min="6156" max="6156" width="3.75" style="7" customWidth="1"/>
    <col min="6157" max="6157" width="3.625" style="7" customWidth="1"/>
    <col min="6158" max="6158" width="8.625" style="7" customWidth="1"/>
    <col min="6159" max="6159" width="10.25" style="7" customWidth="1"/>
    <col min="6160" max="6160" width="4.625" style="7" customWidth="1"/>
    <col min="6161" max="6161" width="18.75" style="7" customWidth="1"/>
    <col min="6162" max="6162" width="10.625" style="7" customWidth="1"/>
    <col min="6163" max="6163" width="10.125" style="7" customWidth="1"/>
    <col min="6164" max="6164" width="4.625" style="7" customWidth="1"/>
    <col min="6165" max="6165" width="8.75" style="7" customWidth="1"/>
    <col min="6166" max="6167" width="10.625" style="7" customWidth="1"/>
    <col min="6168" max="6168" width="10.125" style="7" customWidth="1"/>
    <col min="6169" max="6396" width="9" style="7"/>
    <col min="6397" max="6397" width="4.625" style="7" customWidth="1"/>
    <col min="6398" max="6398" width="18.75" style="7" customWidth="1"/>
    <col min="6399" max="6399" width="10.625" style="7" customWidth="1"/>
    <col min="6400" max="6400" width="10.125" style="7" customWidth="1"/>
    <col min="6401" max="6401" width="4.625" style="7" customWidth="1"/>
    <col min="6402" max="6402" width="18.75" style="7" customWidth="1"/>
    <col min="6403" max="6403" width="10.625" style="7" customWidth="1"/>
    <col min="6404" max="6404" width="10.125" style="7" customWidth="1"/>
    <col min="6405" max="6405" width="4.75" style="7" customWidth="1"/>
    <col min="6406" max="6406" width="3.625" style="7" customWidth="1"/>
    <col min="6407" max="6407" width="15.625" style="7" customWidth="1"/>
    <col min="6408" max="6408" width="10.625" style="7" customWidth="1"/>
    <col min="6409" max="6409" width="10.25" style="7" customWidth="1"/>
    <col min="6410" max="6410" width="4.625" style="7" customWidth="1"/>
    <col min="6411" max="6411" width="15.625" style="7" customWidth="1"/>
    <col min="6412" max="6412" width="3.75" style="7" customWidth="1"/>
    <col min="6413" max="6413" width="3.625" style="7" customWidth="1"/>
    <col min="6414" max="6414" width="8.625" style="7" customWidth="1"/>
    <col min="6415" max="6415" width="10.25" style="7" customWidth="1"/>
    <col min="6416" max="6416" width="4.625" style="7" customWidth="1"/>
    <col min="6417" max="6417" width="18.75" style="7" customWidth="1"/>
    <col min="6418" max="6418" width="10.625" style="7" customWidth="1"/>
    <col min="6419" max="6419" width="10.125" style="7" customWidth="1"/>
    <col min="6420" max="6420" width="4.625" style="7" customWidth="1"/>
    <col min="6421" max="6421" width="8.75" style="7" customWidth="1"/>
    <col min="6422" max="6423" width="10.625" style="7" customWidth="1"/>
    <col min="6424" max="6424" width="10.125" style="7" customWidth="1"/>
    <col min="6425" max="6652" width="9" style="7"/>
    <col min="6653" max="6653" width="4.625" style="7" customWidth="1"/>
    <col min="6654" max="6654" width="18.75" style="7" customWidth="1"/>
    <col min="6655" max="6655" width="10.625" style="7" customWidth="1"/>
    <col min="6656" max="6656" width="10.125" style="7" customWidth="1"/>
    <col min="6657" max="6657" width="4.625" style="7" customWidth="1"/>
    <col min="6658" max="6658" width="18.75" style="7" customWidth="1"/>
    <col min="6659" max="6659" width="10.625" style="7" customWidth="1"/>
    <col min="6660" max="6660" width="10.125" style="7" customWidth="1"/>
    <col min="6661" max="6661" width="4.75" style="7" customWidth="1"/>
    <col min="6662" max="6662" width="3.625" style="7" customWidth="1"/>
    <col min="6663" max="6663" width="15.625" style="7" customWidth="1"/>
    <col min="6664" max="6664" width="10.625" style="7" customWidth="1"/>
    <col min="6665" max="6665" width="10.25" style="7" customWidth="1"/>
    <col min="6666" max="6666" width="4.625" style="7" customWidth="1"/>
    <col min="6667" max="6667" width="15.625" style="7" customWidth="1"/>
    <col min="6668" max="6668" width="3.75" style="7" customWidth="1"/>
    <col min="6669" max="6669" width="3.625" style="7" customWidth="1"/>
    <col min="6670" max="6670" width="8.625" style="7" customWidth="1"/>
    <col min="6671" max="6671" width="10.25" style="7" customWidth="1"/>
    <col min="6672" max="6672" width="4.625" style="7" customWidth="1"/>
    <col min="6673" max="6673" width="18.75" style="7" customWidth="1"/>
    <col min="6674" max="6674" width="10.625" style="7" customWidth="1"/>
    <col min="6675" max="6675" width="10.125" style="7" customWidth="1"/>
    <col min="6676" max="6676" width="4.625" style="7" customWidth="1"/>
    <col min="6677" max="6677" width="8.75" style="7" customWidth="1"/>
    <col min="6678" max="6679" width="10.625" style="7" customWidth="1"/>
    <col min="6680" max="6680" width="10.125" style="7" customWidth="1"/>
    <col min="6681" max="6908" width="9" style="7"/>
    <col min="6909" max="6909" width="4.625" style="7" customWidth="1"/>
    <col min="6910" max="6910" width="18.75" style="7" customWidth="1"/>
    <col min="6911" max="6911" width="10.625" style="7" customWidth="1"/>
    <col min="6912" max="6912" width="10.125" style="7" customWidth="1"/>
    <col min="6913" max="6913" width="4.625" style="7" customWidth="1"/>
    <col min="6914" max="6914" width="18.75" style="7" customWidth="1"/>
    <col min="6915" max="6915" width="10.625" style="7" customWidth="1"/>
    <col min="6916" max="6916" width="10.125" style="7" customWidth="1"/>
    <col min="6917" max="6917" width="4.75" style="7" customWidth="1"/>
    <col min="6918" max="6918" width="3.625" style="7" customWidth="1"/>
    <col min="6919" max="6919" width="15.625" style="7" customWidth="1"/>
    <col min="6920" max="6920" width="10.625" style="7" customWidth="1"/>
    <col min="6921" max="6921" width="10.25" style="7" customWidth="1"/>
    <col min="6922" max="6922" width="4.625" style="7" customWidth="1"/>
    <col min="6923" max="6923" width="15.625" style="7" customWidth="1"/>
    <col min="6924" max="6924" width="3.75" style="7" customWidth="1"/>
    <col min="6925" max="6925" width="3.625" style="7" customWidth="1"/>
    <col min="6926" max="6926" width="8.625" style="7" customWidth="1"/>
    <col min="6927" max="6927" width="10.25" style="7" customWidth="1"/>
    <col min="6928" max="6928" width="4.625" style="7" customWidth="1"/>
    <col min="6929" max="6929" width="18.75" style="7" customWidth="1"/>
    <col min="6930" max="6930" width="10.625" style="7" customWidth="1"/>
    <col min="6931" max="6931" width="10.125" style="7" customWidth="1"/>
    <col min="6932" max="6932" width="4.625" style="7" customWidth="1"/>
    <col min="6933" max="6933" width="8.75" style="7" customWidth="1"/>
    <col min="6934" max="6935" width="10.625" style="7" customWidth="1"/>
    <col min="6936" max="6936" width="10.125" style="7" customWidth="1"/>
    <col min="6937" max="7164" width="9" style="7"/>
    <col min="7165" max="7165" width="4.625" style="7" customWidth="1"/>
    <col min="7166" max="7166" width="18.75" style="7" customWidth="1"/>
    <col min="7167" max="7167" width="10.625" style="7" customWidth="1"/>
    <col min="7168" max="7168" width="10.125" style="7" customWidth="1"/>
    <col min="7169" max="7169" width="4.625" style="7" customWidth="1"/>
    <col min="7170" max="7170" width="18.75" style="7" customWidth="1"/>
    <col min="7171" max="7171" width="10.625" style="7" customWidth="1"/>
    <col min="7172" max="7172" width="10.125" style="7" customWidth="1"/>
    <col min="7173" max="7173" width="4.75" style="7" customWidth="1"/>
    <col min="7174" max="7174" width="3.625" style="7" customWidth="1"/>
    <col min="7175" max="7175" width="15.625" style="7" customWidth="1"/>
    <col min="7176" max="7176" width="10.625" style="7" customWidth="1"/>
    <col min="7177" max="7177" width="10.25" style="7" customWidth="1"/>
    <col min="7178" max="7178" width="4.625" style="7" customWidth="1"/>
    <col min="7179" max="7179" width="15.625" style="7" customWidth="1"/>
    <col min="7180" max="7180" width="3.75" style="7" customWidth="1"/>
    <col min="7181" max="7181" width="3.625" style="7" customWidth="1"/>
    <col min="7182" max="7182" width="8.625" style="7" customWidth="1"/>
    <col min="7183" max="7183" width="10.25" style="7" customWidth="1"/>
    <col min="7184" max="7184" width="4.625" style="7" customWidth="1"/>
    <col min="7185" max="7185" width="18.75" style="7" customWidth="1"/>
    <col min="7186" max="7186" width="10.625" style="7" customWidth="1"/>
    <col min="7187" max="7187" width="10.125" style="7" customWidth="1"/>
    <col min="7188" max="7188" width="4.625" style="7" customWidth="1"/>
    <col min="7189" max="7189" width="8.75" style="7" customWidth="1"/>
    <col min="7190" max="7191" width="10.625" style="7" customWidth="1"/>
    <col min="7192" max="7192" width="10.125" style="7" customWidth="1"/>
    <col min="7193" max="7420" width="9" style="7"/>
    <col min="7421" max="7421" width="4.625" style="7" customWidth="1"/>
    <col min="7422" max="7422" width="18.75" style="7" customWidth="1"/>
    <col min="7423" max="7423" width="10.625" style="7" customWidth="1"/>
    <col min="7424" max="7424" width="10.125" style="7" customWidth="1"/>
    <col min="7425" max="7425" width="4.625" style="7" customWidth="1"/>
    <col min="7426" max="7426" width="18.75" style="7" customWidth="1"/>
    <col min="7427" max="7427" width="10.625" style="7" customWidth="1"/>
    <col min="7428" max="7428" width="10.125" style="7" customWidth="1"/>
    <col min="7429" max="7429" width="4.75" style="7" customWidth="1"/>
    <col min="7430" max="7430" width="3.625" style="7" customWidth="1"/>
    <col min="7431" max="7431" width="15.625" style="7" customWidth="1"/>
    <col min="7432" max="7432" width="10.625" style="7" customWidth="1"/>
    <col min="7433" max="7433" width="10.25" style="7" customWidth="1"/>
    <col min="7434" max="7434" width="4.625" style="7" customWidth="1"/>
    <col min="7435" max="7435" width="15.625" style="7" customWidth="1"/>
    <col min="7436" max="7436" width="3.75" style="7" customWidth="1"/>
    <col min="7437" max="7437" width="3.625" style="7" customWidth="1"/>
    <col min="7438" max="7438" width="8.625" style="7" customWidth="1"/>
    <col min="7439" max="7439" width="10.25" style="7" customWidth="1"/>
    <col min="7440" max="7440" width="4.625" style="7" customWidth="1"/>
    <col min="7441" max="7441" width="18.75" style="7" customWidth="1"/>
    <col min="7442" max="7442" width="10.625" style="7" customWidth="1"/>
    <col min="7443" max="7443" width="10.125" style="7" customWidth="1"/>
    <col min="7444" max="7444" width="4.625" style="7" customWidth="1"/>
    <col min="7445" max="7445" width="8.75" style="7" customWidth="1"/>
    <col min="7446" max="7447" width="10.625" style="7" customWidth="1"/>
    <col min="7448" max="7448" width="10.125" style="7" customWidth="1"/>
    <col min="7449" max="7676" width="9" style="7"/>
    <col min="7677" max="7677" width="4.625" style="7" customWidth="1"/>
    <col min="7678" max="7678" width="18.75" style="7" customWidth="1"/>
    <col min="7679" max="7679" width="10.625" style="7" customWidth="1"/>
    <col min="7680" max="7680" width="10.125" style="7" customWidth="1"/>
    <col min="7681" max="7681" width="4.625" style="7" customWidth="1"/>
    <col min="7682" max="7682" width="18.75" style="7" customWidth="1"/>
    <col min="7683" max="7683" width="10.625" style="7" customWidth="1"/>
    <col min="7684" max="7684" width="10.125" style="7" customWidth="1"/>
    <col min="7685" max="7685" width="4.75" style="7" customWidth="1"/>
    <col min="7686" max="7686" width="3.625" style="7" customWidth="1"/>
    <col min="7687" max="7687" width="15.625" style="7" customWidth="1"/>
    <col min="7688" max="7688" width="10.625" style="7" customWidth="1"/>
    <col min="7689" max="7689" width="10.25" style="7" customWidth="1"/>
    <col min="7690" max="7690" width="4.625" style="7" customWidth="1"/>
    <col min="7691" max="7691" width="15.625" style="7" customWidth="1"/>
    <col min="7692" max="7692" width="3.75" style="7" customWidth="1"/>
    <col min="7693" max="7693" width="3.625" style="7" customWidth="1"/>
    <col min="7694" max="7694" width="8.625" style="7" customWidth="1"/>
    <col min="7695" max="7695" width="10.25" style="7" customWidth="1"/>
    <col min="7696" max="7696" width="4.625" style="7" customWidth="1"/>
    <col min="7697" max="7697" width="18.75" style="7" customWidth="1"/>
    <col min="7698" max="7698" width="10.625" style="7" customWidth="1"/>
    <col min="7699" max="7699" width="10.125" style="7" customWidth="1"/>
    <col min="7700" max="7700" width="4.625" style="7" customWidth="1"/>
    <col min="7701" max="7701" width="8.75" style="7" customWidth="1"/>
    <col min="7702" max="7703" width="10.625" style="7" customWidth="1"/>
    <col min="7704" max="7704" width="10.125" style="7" customWidth="1"/>
    <col min="7705" max="7932" width="9" style="7"/>
    <col min="7933" max="7933" width="4.625" style="7" customWidth="1"/>
    <col min="7934" max="7934" width="18.75" style="7" customWidth="1"/>
    <col min="7935" max="7935" width="10.625" style="7" customWidth="1"/>
    <col min="7936" max="7936" width="10.125" style="7" customWidth="1"/>
    <col min="7937" max="7937" width="4.625" style="7" customWidth="1"/>
    <col min="7938" max="7938" width="18.75" style="7" customWidth="1"/>
    <col min="7939" max="7939" width="10.625" style="7" customWidth="1"/>
    <col min="7940" max="7940" width="10.125" style="7" customWidth="1"/>
    <col min="7941" max="7941" width="4.75" style="7" customWidth="1"/>
    <col min="7942" max="7942" width="3.625" style="7" customWidth="1"/>
    <col min="7943" max="7943" width="15.625" style="7" customWidth="1"/>
    <col min="7944" max="7944" width="10.625" style="7" customWidth="1"/>
    <col min="7945" max="7945" width="10.25" style="7" customWidth="1"/>
    <col min="7946" max="7946" width="4.625" style="7" customWidth="1"/>
    <col min="7947" max="7947" width="15.625" style="7" customWidth="1"/>
    <col min="7948" max="7948" width="3.75" style="7" customWidth="1"/>
    <col min="7949" max="7949" width="3.625" style="7" customWidth="1"/>
    <col min="7950" max="7950" width="8.625" style="7" customWidth="1"/>
    <col min="7951" max="7951" width="10.25" style="7" customWidth="1"/>
    <col min="7952" max="7952" width="4.625" style="7" customWidth="1"/>
    <col min="7953" max="7953" width="18.75" style="7" customWidth="1"/>
    <col min="7954" max="7954" width="10.625" style="7" customWidth="1"/>
    <col min="7955" max="7955" width="10.125" style="7" customWidth="1"/>
    <col min="7956" max="7956" width="4.625" style="7" customWidth="1"/>
    <col min="7957" max="7957" width="8.75" style="7" customWidth="1"/>
    <col min="7958" max="7959" width="10.625" style="7" customWidth="1"/>
    <col min="7960" max="7960" width="10.125" style="7" customWidth="1"/>
    <col min="7961" max="8188" width="9" style="7"/>
    <col min="8189" max="8189" width="4.625" style="7" customWidth="1"/>
    <col min="8190" max="8190" width="18.75" style="7" customWidth="1"/>
    <col min="8191" max="8191" width="10.625" style="7" customWidth="1"/>
    <col min="8192" max="8192" width="10.125" style="7" customWidth="1"/>
    <col min="8193" max="8193" width="4.625" style="7" customWidth="1"/>
    <col min="8194" max="8194" width="18.75" style="7" customWidth="1"/>
    <col min="8195" max="8195" width="10.625" style="7" customWidth="1"/>
    <col min="8196" max="8196" width="10.125" style="7" customWidth="1"/>
    <col min="8197" max="8197" width="4.75" style="7" customWidth="1"/>
    <col min="8198" max="8198" width="3.625" style="7" customWidth="1"/>
    <col min="8199" max="8199" width="15.625" style="7" customWidth="1"/>
    <col min="8200" max="8200" width="10.625" style="7" customWidth="1"/>
    <col min="8201" max="8201" width="10.25" style="7" customWidth="1"/>
    <col min="8202" max="8202" width="4.625" style="7" customWidth="1"/>
    <col min="8203" max="8203" width="15.625" style="7" customWidth="1"/>
    <col min="8204" max="8204" width="3.75" style="7" customWidth="1"/>
    <col min="8205" max="8205" width="3.625" style="7" customWidth="1"/>
    <col min="8206" max="8206" width="8.625" style="7" customWidth="1"/>
    <col min="8207" max="8207" width="10.25" style="7" customWidth="1"/>
    <col min="8208" max="8208" width="4.625" style="7" customWidth="1"/>
    <col min="8209" max="8209" width="18.75" style="7" customWidth="1"/>
    <col min="8210" max="8210" width="10.625" style="7" customWidth="1"/>
    <col min="8211" max="8211" width="10.125" style="7" customWidth="1"/>
    <col min="8212" max="8212" width="4.625" style="7" customWidth="1"/>
    <col min="8213" max="8213" width="8.75" style="7" customWidth="1"/>
    <col min="8214" max="8215" width="10.625" style="7" customWidth="1"/>
    <col min="8216" max="8216" width="10.125" style="7" customWidth="1"/>
    <col min="8217" max="8444" width="9" style="7"/>
    <col min="8445" max="8445" width="4.625" style="7" customWidth="1"/>
    <col min="8446" max="8446" width="18.75" style="7" customWidth="1"/>
    <col min="8447" max="8447" width="10.625" style="7" customWidth="1"/>
    <col min="8448" max="8448" width="10.125" style="7" customWidth="1"/>
    <col min="8449" max="8449" width="4.625" style="7" customWidth="1"/>
    <col min="8450" max="8450" width="18.75" style="7" customWidth="1"/>
    <col min="8451" max="8451" width="10.625" style="7" customWidth="1"/>
    <col min="8452" max="8452" width="10.125" style="7" customWidth="1"/>
    <col min="8453" max="8453" width="4.75" style="7" customWidth="1"/>
    <col min="8454" max="8454" width="3.625" style="7" customWidth="1"/>
    <col min="8455" max="8455" width="15.625" style="7" customWidth="1"/>
    <col min="8456" max="8456" width="10.625" style="7" customWidth="1"/>
    <col min="8457" max="8457" width="10.25" style="7" customWidth="1"/>
    <col min="8458" max="8458" width="4.625" style="7" customWidth="1"/>
    <col min="8459" max="8459" width="15.625" style="7" customWidth="1"/>
    <col min="8460" max="8460" width="3.75" style="7" customWidth="1"/>
    <col min="8461" max="8461" width="3.625" style="7" customWidth="1"/>
    <col min="8462" max="8462" width="8.625" style="7" customWidth="1"/>
    <col min="8463" max="8463" width="10.25" style="7" customWidth="1"/>
    <col min="8464" max="8464" width="4.625" style="7" customWidth="1"/>
    <col min="8465" max="8465" width="18.75" style="7" customWidth="1"/>
    <col min="8466" max="8466" width="10.625" style="7" customWidth="1"/>
    <col min="8467" max="8467" width="10.125" style="7" customWidth="1"/>
    <col min="8468" max="8468" width="4.625" style="7" customWidth="1"/>
    <col min="8469" max="8469" width="8.75" style="7" customWidth="1"/>
    <col min="8470" max="8471" width="10.625" style="7" customWidth="1"/>
    <col min="8472" max="8472" width="10.125" style="7" customWidth="1"/>
    <col min="8473" max="8700" width="9" style="7"/>
    <col min="8701" max="8701" width="4.625" style="7" customWidth="1"/>
    <col min="8702" max="8702" width="18.75" style="7" customWidth="1"/>
    <col min="8703" max="8703" width="10.625" style="7" customWidth="1"/>
    <col min="8704" max="8704" width="10.125" style="7" customWidth="1"/>
    <col min="8705" max="8705" width="4.625" style="7" customWidth="1"/>
    <col min="8706" max="8706" width="18.75" style="7" customWidth="1"/>
    <col min="8707" max="8707" width="10.625" style="7" customWidth="1"/>
    <col min="8708" max="8708" width="10.125" style="7" customWidth="1"/>
    <col min="8709" max="8709" width="4.75" style="7" customWidth="1"/>
    <col min="8710" max="8710" width="3.625" style="7" customWidth="1"/>
    <col min="8711" max="8711" width="15.625" style="7" customWidth="1"/>
    <col min="8712" max="8712" width="10.625" style="7" customWidth="1"/>
    <col min="8713" max="8713" width="10.25" style="7" customWidth="1"/>
    <col min="8714" max="8714" width="4.625" style="7" customWidth="1"/>
    <col min="8715" max="8715" width="15.625" style="7" customWidth="1"/>
    <col min="8716" max="8716" width="3.75" style="7" customWidth="1"/>
    <col min="8717" max="8717" width="3.625" style="7" customWidth="1"/>
    <col min="8718" max="8718" width="8.625" style="7" customWidth="1"/>
    <col min="8719" max="8719" width="10.25" style="7" customWidth="1"/>
    <col min="8720" max="8720" width="4.625" style="7" customWidth="1"/>
    <col min="8721" max="8721" width="18.75" style="7" customWidth="1"/>
    <col min="8722" max="8722" width="10.625" style="7" customWidth="1"/>
    <col min="8723" max="8723" width="10.125" style="7" customWidth="1"/>
    <col min="8724" max="8724" width="4.625" style="7" customWidth="1"/>
    <col min="8725" max="8725" width="8.75" style="7" customWidth="1"/>
    <col min="8726" max="8727" width="10.625" style="7" customWidth="1"/>
    <col min="8728" max="8728" width="10.125" style="7" customWidth="1"/>
    <col min="8729" max="8956" width="9" style="7"/>
    <col min="8957" max="8957" width="4.625" style="7" customWidth="1"/>
    <col min="8958" max="8958" width="18.75" style="7" customWidth="1"/>
    <col min="8959" max="8959" width="10.625" style="7" customWidth="1"/>
    <col min="8960" max="8960" width="10.125" style="7" customWidth="1"/>
    <col min="8961" max="8961" width="4.625" style="7" customWidth="1"/>
    <col min="8962" max="8962" width="18.75" style="7" customWidth="1"/>
    <col min="8963" max="8963" width="10.625" style="7" customWidth="1"/>
    <col min="8964" max="8964" width="10.125" style="7" customWidth="1"/>
    <col min="8965" max="8965" width="4.75" style="7" customWidth="1"/>
    <col min="8966" max="8966" width="3.625" style="7" customWidth="1"/>
    <col min="8967" max="8967" width="15.625" style="7" customWidth="1"/>
    <col min="8968" max="8968" width="10.625" style="7" customWidth="1"/>
    <col min="8969" max="8969" width="10.25" style="7" customWidth="1"/>
    <col min="8970" max="8970" width="4.625" style="7" customWidth="1"/>
    <col min="8971" max="8971" width="15.625" style="7" customWidth="1"/>
    <col min="8972" max="8972" width="3.75" style="7" customWidth="1"/>
    <col min="8973" max="8973" width="3.625" style="7" customWidth="1"/>
    <col min="8974" max="8974" width="8.625" style="7" customWidth="1"/>
    <col min="8975" max="8975" width="10.25" style="7" customWidth="1"/>
    <col min="8976" max="8976" width="4.625" style="7" customWidth="1"/>
    <col min="8977" max="8977" width="18.75" style="7" customWidth="1"/>
    <col min="8978" max="8978" width="10.625" style="7" customWidth="1"/>
    <col min="8979" max="8979" width="10.125" style="7" customWidth="1"/>
    <col min="8980" max="8980" width="4.625" style="7" customWidth="1"/>
    <col min="8981" max="8981" width="8.75" style="7" customWidth="1"/>
    <col min="8982" max="8983" width="10.625" style="7" customWidth="1"/>
    <col min="8984" max="8984" width="10.125" style="7" customWidth="1"/>
    <col min="8985" max="9212" width="9" style="7"/>
    <col min="9213" max="9213" width="4.625" style="7" customWidth="1"/>
    <col min="9214" max="9214" width="18.75" style="7" customWidth="1"/>
    <col min="9215" max="9215" width="10.625" style="7" customWidth="1"/>
    <col min="9216" max="9216" width="10.125" style="7" customWidth="1"/>
    <col min="9217" max="9217" width="4.625" style="7" customWidth="1"/>
    <col min="9218" max="9218" width="18.75" style="7" customWidth="1"/>
    <col min="9219" max="9219" width="10.625" style="7" customWidth="1"/>
    <col min="9220" max="9220" width="10.125" style="7" customWidth="1"/>
    <col min="9221" max="9221" width="4.75" style="7" customWidth="1"/>
    <col min="9222" max="9222" width="3.625" style="7" customWidth="1"/>
    <col min="9223" max="9223" width="15.625" style="7" customWidth="1"/>
    <col min="9224" max="9224" width="10.625" style="7" customWidth="1"/>
    <col min="9225" max="9225" width="10.25" style="7" customWidth="1"/>
    <col min="9226" max="9226" width="4.625" style="7" customWidth="1"/>
    <col min="9227" max="9227" width="15.625" style="7" customWidth="1"/>
    <col min="9228" max="9228" width="3.75" style="7" customWidth="1"/>
    <col min="9229" max="9229" width="3.625" style="7" customWidth="1"/>
    <col min="9230" max="9230" width="8.625" style="7" customWidth="1"/>
    <col min="9231" max="9231" width="10.25" style="7" customWidth="1"/>
    <col min="9232" max="9232" width="4.625" style="7" customWidth="1"/>
    <col min="9233" max="9233" width="18.75" style="7" customWidth="1"/>
    <col min="9234" max="9234" width="10.625" style="7" customWidth="1"/>
    <col min="9235" max="9235" width="10.125" style="7" customWidth="1"/>
    <col min="9236" max="9236" width="4.625" style="7" customWidth="1"/>
    <col min="9237" max="9237" width="8.75" style="7" customWidth="1"/>
    <col min="9238" max="9239" width="10.625" style="7" customWidth="1"/>
    <col min="9240" max="9240" width="10.125" style="7" customWidth="1"/>
    <col min="9241" max="9468" width="9" style="7"/>
    <col min="9469" max="9469" width="4.625" style="7" customWidth="1"/>
    <col min="9470" max="9470" width="18.75" style="7" customWidth="1"/>
    <col min="9471" max="9471" width="10.625" style="7" customWidth="1"/>
    <col min="9472" max="9472" width="10.125" style="7" customWidth="1"/>
    <col min="9473" max="9473" width="4.625" style="7" customWidth="1"/>
    <col min="9474" max="9474" width="18.75" style="7" customWidth="1"/>
    <col min="9475" max="9475" width="10.625" style="7" customWidth="1"/>
    <col min="9476" max="9476" width="10.125" style="7" customWidth="1"/>
    <col min="9477" max="9477" width="4.75" style="7" customWidth="1"/>
    <col min="9478" max="9478" width="3.625" style="7" customWidth="1"/>
    <col min="9479" max="9479" width="15.625" style="7" customWidth="1"/>
    <col min="9480" max="9480" width="10.625" style="7" customWidth="1"/>
    <col min="9481" max="9481" width="10.25" style="7" customWidth="1"/>
    <col min="9482" max="9482" width="4.625" style="7" customWidth="1"/>
    <col min="9483" max="9483" width="15.625" style="7" customWidth="1"/>
    <col min="9484" max="9484" width="3.75" style="7" customWidth="1"/>
    <col min="9485" max="9485" width="3.625" style="7" customWidth="1"/>
    <col min="9486" max="9486" width="8.625" style="7" customWidth="1"/>
    <col min="9487" max="9487" width="10.25" style="7" customWidth="1"/>
    <col min="9488" max="9488" width="4.625" style="7" customWidth="1"/>
    <col min="9489" max="9489" width="18.75" style="7" customWidth="1"/>
    <col min="9490" max="9490" width="10.625" style="7" customWidth="1"/>
    <col min="9491" max="9491" width="10.125" style="7" customWidth="1"/>
    <col min="9492" max="9492" width="4.625" style="7" customWidth="1"/>
    <col min="9493" max="9493" width="8.75" style="7" customWidth="1"/>
    <col min="9494" max="9495" width="10.625" style="7" customWidth="1"/>
    <col min="9496" max="9496" width="10.125" style="7" customWidth="1"/>
    <col min="9497" max="9724" width="9" style="7"/>
    <col min="9725" max="9725" width="4.625" style="7" customWidth="1"/>
    <col min="9726" max="9726" width="18.75" style="7" customWidth="1"/>
    <col min="9727" max="9727" width="10.625" style="7" customWidth="1"/>
    <col min="9728" max="9728" width="10.125" style="7" customWidth="1"/>
    <col min="9729" max="9729" width="4.625" style="7" customWidth="1"/>
    <col min="9730" max="9730" width="18.75" style="7" customWidth="1"/>
    <col min="9731" max="9731" width="10.625" style="7" customWidth="1"/>
    <col min="9732" max="9732" width="10.125" style="7" customWidth="1"/>
    <col min="9733" max="9733" width="4.75" style="7" customWidth="1"/>
    <col min="9734" max="9734" width="3.625" style="7" customWidth="1"/>
    <col min="9735" max="9735" width="15.625" style="7" customWidth="1"/>
    <col min="9736" max="9736" width="10.625" style="7" customWidth="1"/>
    <col min="9737" max="9737" width="10.25" style="7" customWidth="1"/>
    <col min="9738" max="9738" width="4.625" style="7" customWidth="1"/>
    <col min="9739" max="9739" width="15.625" style="7" customWidth="1"/>
    <col min="9740" max="9740" width="3.75" style="7" customWidth="1"/>
    <col min="9741" max="9741" width="3.625" style="7" customWidth="1"/>
    <col min="9742" max="9742" width="8.625" style="7" customWidth="1"/>
    <col min="9743" max="9743" width="10.25" style="7" customWidth="1"/>
    <col min="9744" max="9744" width="4.625" style="7" customWidth="1"/>
    <col min="9745" max="9745" width="18.75" style="7" customWidth="1"/>
    <col min="9746" max="9746" width="10.625" style="7" customWidth="1"/>
    <col min="9747" max="9747" width="10.125" style="7" customWidth="1"/>
    <col min="9748" max="9748" width="4.625" style="7" customWidth="1"/>
    <col min="9749" max="9749" width="8.75" style="7" customWidth="1"/>
    <col min="9750" max="9751" width="10.625" style="7" customWidth="1"/>
    <col min="9752" max="9752" width="10.125" style="7" customWidth="1"/>
    <col min="9753" max="9980" width="9" style="7"/>
    <col min="9981" max="9981" width="4.625" style="7" customWidth="1"/>
    <col min="9982" max="9982" width="18.75" style="7" customWidth="1"/>
    <col min="9983" max="9983" width="10.625" style="7" customWidth="1"/>
    <col min="9984" max="9984" width="10.125" style="7" customWidth="1"/>
    <col min="9985" max="9985" width="4.625" style="7" customWidth="1"/>
    <col min="9986" max="9986" width="18.75" style="7" customWidth="1"/>
    <col min="9987" max="9987" width="10.625" style="7" customWidth="1"/>
    <col min="9988" max="9988" width="10.125" style="7" customWidth="1"/>
    <col min="9989" max="9989" width="4.75" style="7" customWidth="1"/>
    <col min="9990" max="9990" width="3.625" style="7" customWidth="1"/>
    <col min="9991" max="9991" width="15.625" style="7" customWidth="1"/>
    <col min="9992" max="9992" width="10.625" style="7" customWidth="1"/>
    <col min="9993" max="9993" width="10.25" style="7" customWidth="1"/>
    <col min="9994" max="9994" width="4.625" style="7" customWidth="1"/>
    <col min="9995" max="9995" width="15.625" style="7" customWidth="1"/>
    <col min="9996" max="9996" width="3.75" style="7" customWidth="1"/>
    <col min="9997" max="9997" width="3.625" style="7" customWidth="1"/>
    <col min="9998" max="9998" width="8.625" style="7" customWidth="1"/>
    <col min="9999" max="9999" width="10.25" style="7" customWidth="1"/>
    <col min="10000" max="10000" width="4.625" style="7" customWidth="1"/>
    <col min="10001" max="10001" width="18.75" style="7" customWidth="1"/>
    <col min="10002" max="10002" width="10.625" style="7" customWidth="1"/>
    <col min="10003" max="10003" width="10.125" style="7" customWidth="1"/>
    <col min="10004" max="10004" width="4.625" style="7" customWidth="1"/>
    <col min="10005" max="10005" width="8.75" style="7" customWidth="1"/>
    <col min="10006" max="10007" width="10.625" style="7" customWidth="1"/>
    <col min="10008" max="10008" width="10.125" style="7" customWidth="1"/>
    <col min="10009" max="10236" width="9" style="7"/>
    <col min="10237" max="10237" width="4.625" style="7" customWidth="1"/>
    <col min="10238" max="10238" width="18.75" style="7" customWidth="1"/>
    <col min="10239" max="10239" width="10.625" style="7" customWidth="1"/>
    <col min="10240" max="10240" width="10.125" style="7" customWidth="1"/>
    <col min="10241" max="10241" width="4.625" style="7" customWidth="1"/>
    <col min="10242" max="10242" width="18.75" style="7" customWidth="1"/>
    <col min="10243" max="10243" width="10.625" style="7" customWidth="1"/>
    <col min="10244" max="10244" width="10.125" style="7" customWidth="1"/>
    <col min="10245" max="10245" width="4.75" style="7" customWidth="1"/>
    <col min="10246" max="10246" width="3.625" style="7" customWidth="1"/>
    <col min="10247" max="10247" width="15.625" style="7" customWidth="1"/>
    <col min="10248" max="10248" width="10.625" style="7" customWidth="1"/>
    <col min="10249" max="10249" width="10.25" style="7" customWidth="1"/>
    <col min="10250" max="10250" width="4.625" style="7" customWidth="1"/>
    <col min="10251" max="10251" width="15.625" style="7" customWidth="1"/>
    <col min="10252" max="10252" width="3.75" style="7" customWidth="1"/>
    <col min="10253" max="10253" width="3.625" style="7" customWidth="1"/>
    <col min="10254" max="10254" width="8.625" style="7" customWidth="1"/>
    <col min="10255" max="10255" width="10.25" style="7" customWidth="1"/>
    <col min="10256" max="10256" width="4.625" style="7" customWidth="1"/>
    <col min="10257" max="10257" width="18.75" style="7" customWidth="1"/>
    <col min="10258" max="10258" width="10.625" style="7" customWidth="1"/>
    <col min="10259" max="10259" width="10.125" style="7" customWidth="1"/>
    <col min="10260" max="10260" width="4.625" style="7" customWidth="1"/>
    <col min="10261" max="10261" width="8.75" style="7" customWidth="1"/>
    <col min="10262" max="10263" width="10.625" style="7" customWidth="1"/>
    <col min="10264" max="10264" width="10.125" style="7" customWidth="1"/>
    <col min="10265" max="10492" width="9" style="7"/>
    <col min="10493" max="10493" width="4.625" style="7" customWidth="1"/>
    <col min="10494" max="10494" width="18.75" style="7" customWidth="1"/>
    <col min="10495" max="10495" width="10.625" style="7" customWidth="1"/>
    <col min="10496" max="10496" width="10.125" style="7" customWidth="1"/>
    <col min="10497" max="10497" width="4.625" style="7" customWidth="1"/>
    <col min="10498" max="10498" width="18.75" style="7" customWidth="1"/>
    <col min="10499" max="10499" width="10.625" style="7" customWidth="1"/>
    <col min="10500" max="10500" width="10.125" style="7" customWidth="1"/>
    <col min="10501" max="10501" width="4.75" style="7" customWidth="1"/>
    <col min="10502" max="10502" width="3.625" style="7" customWidth="1"/>
    <col min="10503" max="10503" width="15.625" style="7" customWidth="1"/>
    <col min="10504" max="10504" width="10.625" style="7" customWidth="1"/>
    <col min="10505" max="10505" width="10.25" style="7" customWidth="1"/>
    <col min="10506" max="10506" width="4.625" style="7" customWidth="1"/>
    <col min="10507" max="10507" width="15.625" style="7" customWidth="1"/>
    <col min="10508" max="10508" width="3.75" style="7" customWidth="1"/>
    <col min="10509" max="10509" width="3.625" style="7" customWidth="1"/>
    <col min="10510" max="10510" width="8.625" style="7" customWidth="1"/>
    <col min="10511" max="10511" width="10.25" style="7" customWidth="1"/>
    <col min="10512" max="10512" width="4.625" style="7" customWidth="1"/>
    <col min="10513" max="10513" width="18.75" style="7" customWidth="1"/>
    <col min="10514" max="10514" width="10.625" style="7" customWidth="1"/>
    <col min="10515" max="10515" width="10.125" style="7" customWidth="1"/>
    <col min="10516" max="10516" width="4.625" style="7" customWidth="1"/>
    <col min="10517" max="10517" width="8.75" style="7" customWidth="1"/>
    <col min="10518" max="10519" width="10.625" style="7" customWidth="1"/>
    <col min="10520" max="10520" width="10.125" style="7" customWidth="1"/>
    <col min="10521" max="10748" width="9" style="7"/>
    <col min="10749" max="10749" width="4.625" style="7" customWidth="1"/>
    <col min="10750" max="10750" width="18.75" style="7" customWidth="1"/>
    <col min="10751" max="10751" width="10.625" style="7" customWidth="1"/>
    <col min="10752" max="10752" width="10.125" style="7" customWidth="1"/>
    <col min="10753" max="10753" width="4.625" style="7" customWidth="1"/>
    <col min="10754" max="10754" width="18.75" style="7" customWidth="1"/>
    <col min="10755" max="10755" width="10.625" style="7" customWidth="1"/>
    <col min="10756" max="10756" width="10.125" style="7" customWidth="1"/>
    <col min="10757" max="10757" width="4.75" style="7" customWidth="1"/>
    <col min="10758" max="10758" width="3.625" style="7" customWidth="1"/>
    <col min="10759" max="10759" width="15.625" style="7" customWidth="1"/>
    <col min="10760" max="10760" width="10.625" style="7" customWidth="1"/>
    <col min="10761" max="10761" width="10.25" style="7" customWidth="1"/>
    <col min="10762" max="10762" width="4.625" style="7" customWidth="1"/>
    <col min="10763" max="10763" width="15.625" style="7" customWidth="1"/>
    <col min="10764" max="10764" width="3.75" style="7" customWidth="1"/>
    <col min="10765" max="10765" width="3.625" style="7" customWidth="1"/>
    <col min="10766" max="10766" width="8.625" style="7" customWidth="1"/>
    <col min="10767" max="10767" width="10.25" style="7" customWidth="1"/>
    <col min="10768" max="10768" width="4.625" style="7" customWidth="1"/>
    <col min="10769" max="10769" width="18.75" style="7" customWidth="1"/>
    <col min="10770" max="10770" width="10.625" style="7" customWidth="1"/>
    <col min="10771" max="10771" width="10.125" style="7" customWidth="1"/>
    <col min="10772" max="10772" width="4.625" style="7" customWidth="1"/>
    <col min="10773" max="10773" width="8.75" style="7" customWidth="1"/>
    <col min="10774" max="10775" width="10.625" style="7" customWidth="1"/>
    <col min="10776" max="10776" width="10.125" style="7" customWidth="1"/>
    <col min="10777" max="11004" width="9" style="7"/>
    <col min="11005" max="11005" width="4.625" style="7" customWidth="1"/>
    <col min="11006" max="11006" width="18.75" style="7" customWidth="1"/>
    <col min="11007" max="11007" width="10.625" style="7" customWidth="1"/>
    <col min="11008" max="11008" width="10.125" style="7" customWidth="1"/>
    <col min="11009" max="11009" width="4.625" style="7" customWidth="1"/>
    <col min="11010" max="11010" width="18.75" style="7" customWidth="1"/>
    <col min="11011" max="11011" width="10.625" style="7" customWidth="1"/>
    <col min="11012" max="11012" width="10.125" style="7" customWidth="1"/>
    <col min="11013" max="11013" width="4.75" style="7" customWidth="1"/>
    <col min="11014" max="11014" width="3.625" style="7" customWidth="1"/>
    <col min="11015" max="11015" width="15.625" style="7" customWidth="1"/>
    <col min="11016" max="11016" width="10.625" style="7" customWidth="1"/>
    <col min="11017" max="11017" width="10.25" style="7" customWidth="1"/>
    <col min="11018" max="11018" width="4.625" style="7" customWidth="1"/>
    <col min="11019" max="11019" width="15.625" style="7" customWidth="1"/>
    <col min="11020" max="11020" width="3.75" style="7" customWidth="1"/>
    <col min="11021" max="11021" width="3.625" style="7" customWidth="1"/>
    <col min="11022" max="11022" width="8.625" style="7" customWidth="1"/>
    <col min="11023" max="11023" width="10.25" style="7" customWidth="1"/>
    <col min="11024" max="11024" width="4.625" style="7" customWidth="1"/>
    <col min="11025" max="11025" width="18.75" style="7" customWidth="1"/>
    <col min="11026" max="11026" width="10.625" style="7" customWidth="1"/>
    <col min="11027" max="11027" width="10.125" style="7" customWidth="1"/>
    <col min="11028" max="11028" width="4.625" style="7" customWidth="1"/>
    <col min="11029" max="11029" width="8.75" style="7" customWidth="1"/>
    <col min="11030" max="11031" width="10.625" style="7" customWidth="1"/>
    <col min="11032" max="11032" width="10.125" style="7" customWidth="1"/>
    <col min="11033" max="11260" width="9" style="7"/>
    <col min="11261" max="11261" width="4.625" style="7" customWidth="1"/>
    <col min="11262" max="11262" width="18.75" style="7" customWidth="1"/>
    <col min="11263" max="11263" width="10.625" style="7" customWidth="1"/>
    <col min="11264" max="11264" width="10.125" style="7" customWidth="1"/>
    <col min="11265" max="11265" width="4.625" style="7" customWidth="1"/>
    <col min="11266" max="11266" width="18.75" style="7" customWidth="1"/>
    <col min="11267" max="11267" width="10.625" style="7" customWidth="1"/>
    <col min="11268" max="11268" width="10.125" style="7" customWidth="1"/>
    <col min="11269" max="11269" width="4.75" style="7" customWidth="1"/>
    <col min="11270" max="11270" width="3.625" style="7" customWidth="1"/>
    <col min="11271" max="11271" width="15.625" style="7" customWidth="1"/>
    <col min="11272" max="11272" width="10.625" style="7" customWidth="1"/>
    <col min="11273" max="11273" width="10.25" style="7" customWidth="1"/>
    <col min="11274" max="11274" width="4.625" style="7" customWidth="1"/>
    <col min="11275" max="11275" width="15.625" style="7" customWidth="1"/>
    <col min="11276" max="11276" width="3.75" style="7" customWidth="1"/>
    <col min="11277" max="11277" width="3.625" style="7" customWidth="1"/>
    <col min="11278" max="11278" width="8.625" style="7" customWidth="1"/>
    <col min="11279" max="11279" width="10.25" style="7" customWidth="1"/>
    <col min="11280" max="11280" width="4.625" style="7" customWidth="1"/>
    <col min="11281" max="11281" width="18.75" style="7" customWidth="1"/>
    <col min="11282" max="11282" width="10.625" style="7" customWidth="1"/>
    <col min="11283" max="11283" width="10.125" style="7" customWidth="1"/>
    <col min="11284" max="11284" width="4.625" style="7" customWidth="1"/>
    <col min="11285" max="11285" width="8.75" style="7" customWidth="1"/>
    <col min="11286" max="11287" width="10.625" style="7" customWidth="1"/>
    <col min="11288" max="11288" width="10.125" style="7" customWidth="1"/>
    <col min="11289" max="11516" width="9" style="7"/>
    <col min="11517" max="11517" width="4.625" style="7" customWidth="1"/>
    <col min="11518" max="11518" width="18.75" style="7" customWidth="1"/>
    <col min="11519" max="11519" width="10.625" style="7" customWidth="1"/>
    <col min="11520" max="11520" width="10.125" style="7" customWidth="1"/>
    <col min="11521" max="11521" width="4.625" style="7" customWidth="1"/>
    <col min="11522" max="11522" width="18.75" style="7" customWidth="1"/>
    <col min="11523" max="11523" width="10.625" style="7" customWidth="1"/>
    <col min="11524" max="11524" width="10.125" style="7" customWidth="1"/>
    <col min="11525" max="11525" width="4.75" style="7" customWidth="1"/>
    <col min="11526" max="11526" width="3.625" style="7" customWidth="1"/>
    <col min="11527" max="11527" width="15.625" style="7" customWidth="1"/>
    <col min="11528" max="11528" width="10.625" style="7" customWidth="1"/>
    <col min="11529" max="11529" width="10.25" style="7" customWidth="1"/>
    <col min="11530" max="11530" width="4.625" style="7" customWidth="1"/>
    <col min="11531" max="11531" width="15.625" style="7" customWidth="1"/>
    <col min="11532" max="11532" width="3.75" style="7" customWidth="1"/>
    <col min="11533" max="11533" width="3.625" style="7" customWidth="1"/>
    <col min="11534" max="11534" width="8.625" style="7" customWidth="1"/>
    <col min="11535" max="11535" width="10.25" style="7" customWidth="1"/>
    <col min="11536" max="11536" width="4.625" style="7" customWidth="1"/>
    <col min="11537" max="11537" width="18.75" style="7" customWidth="1"/>
    <col min="11538" max="11538" width="10.625" style="7" customWidth="1"/>
    <col min="11539" max="11539" width="10.125" style="7" customWidth="1"/>
    <col min="11540" max="11540" width="4.625" style="7" customWidth="1"/>
    <col min="11541" max="11541" width="8.75" style="7" customWidth="1"/>
    <col min="11542" max="11543" width="10.625" style="7" customWidth="1"/>
    <col min="11544" max="11544" width="10.125" style="7" customWidth="1"/>
    <col min="11545" max="11772" width="9" style="7"/>
    <col min="11773" max="11773" width="4.625" style="7" customWidth="1"/>
    <col min="11774" max="11774" width="18.75" style="7" customWidth="1"/>
    <col min="11775" max="11775" width="10.625" style="7" customWidth="1"/>
    <col min="11776" max="11776" width="10.125" style="7" customWidth="1"/>
    <col min="11777" max="11777" width="4.625" style="7" customWidth="1"/>
    <col min="11778" max="11778" width="18.75" style="7" customWidth="1"/>
    <col min="11779" max="11779" width="10.625" style="7" customWidth="1"/>
    <col min="11780" max="11780" width="10.125" style="7" customWidth="1"/>
    <col min="11781" max="11781" width="4.75" style="7" customWidth="1"/>
    <col min="11782" max="11782" width="3.625" style="7" customWidth="1"/>
    <col min="11783" max="11783" width="15.625" style="7" customWidth="1"/>
    <col min="11784" max="11784" width="10.625" style="7" customWidth="1"/>
    <col min="11785" max="11785" width="10.25" style="7" customWidth="1"/>
    <col min="11786" max="11786" width="4.625" style="7" customWidth="1"/>
    <col min="11787" max="11787" width="15.625" style="7" customWidth="1"/>
    <col min="11788" max="11788" width="3.75" style="7" customWidth="1"/>
    <col min="11789" max="11789" width="3.625" style="7" customWidth="1"/>
    <col min="11790" max="11790" width="8.625" style="7" customWidth="1"/>
    <col min="11791" max="11791" width="10.25" style="7" customWidth="1"/>
    <col min="11792" max="11792" width="4.625" style="7" customWidth="1"/>
    <col min="11793" max="11793" width="18.75" style="7" customWidth="1"/>
    <col min="11794" max="11794" width="10.625" style="7" customWidth="1"/>
    <col min="11795" max="11795" width="10.125" style="7" customWidth="1"/>
    <col min="11796" max="11796" width="4.625" style="7" customWidth="1"/>
    <col min="11797" max="11797" width="8.75" style="7" customWidth="1"/>
    <col min="11798" max="11799" width="10.625" style="7" customWidth="1"/>
    <col min="11800" max="11800" width="10.125" style="7" customWidth="1"/>
    <col min="11801" max="12028" width="9" style="7"/>
    <col min="12029" max="12029" width="4.625" style="7" customWidth="1"/>
    <col min="12030" max="12030" width="18.75" style="7" customWidth="1"/>
    <col min="12031" max="12031" width="10.625" style="7" customWidth="1"/>
    <col min="12032" max="12032" width="10.125" style="7" customWidth="1"/>
    <col min="12033" max="12033" width="4.625" style="7" customWidth="1"/>
    <col min="12034" max="12034" width="18.75" style="7" customWidth="1"/>
    <col min="12035" max="12035" width="10.625" style="7" customWidth="1"/>
    <col min="12036" max="12036" width="10.125" style="7" customWidth="1"/>
    <col min="12037" max="12037" width="4.75" style="7" customWidth="1"/>
    <col min="12038" max="12038" width="3.625" style="7" customWidth="1"/>
    <col min="12039" max="12039" width="15.625" style="7" customWidth="1"/>
    <col min="12040" max="12040" width="10.625" style="7" customWidth="1"/>
    <col min="12041" max="12041" width="10.25" style="7" customWidth="1"/>
    <col min="12042" max="12042" width="4.625" style="7" customWidth="1"/>
    <col min="12043" max="12043" width="15.625" style="7" customWidth="1"/>
    <col min="12044" max="12044" width="3.75" style="7" customWidth="1"/>
    <col min="12045" max="12045" width="3.625" style="7" customWidth="1"/>
    <col min="12046" max="12046" width="8.625" style="7" customWidth="1"/>
    <col min="12047" max="12047" width="10.25" style="7" customWidth="1"/>
    <col min="12048" max="12048" width="4.625" style="7" customWidth="1"/>
    <col min="12049" max="12049" width="18.75" style="7" customWidth="1"/>
    <col min="12050" max="12050" width="10.625" style="7" customWidth="1"/>
    <col min="12051" max="12051" width="10.125" style="7" customWidth="1"/>
    <col min="12052" max="12052" width="4.625" style="7" customWidth="1"/>
    <col min="12053" max="12053" width="8.75" style="7" customWidth="1"/>
    <col min="12054" max="12055" width="10.625" style="7" customWidth="1"/>
    <col min="12056" max="12056" width="10.125" style="7" customWidth="1"/>
    <col min="12057" max="12284" width="9" style="7"/>
    <col min="12285" max="12285" width="4.625" style="7" customWidth="1"/>
    <col min="12286" max="12286" width="18.75" style="7" customWidth="1"/>
    <col min="12287" max="12287" width="10.625" style="7" customWidth="1"/>
    <col min="12288" max="12288" width="10.125" style="7" customWidth="1"/>
    <col min="12289" max="12289" width="4.625" style="7" customWidth="1"/>
    <col min="12290" max="12290" width="18.75" style="7" customWidth="1"/>
    <col min="12291" max="12291" width="10.625" style="7" customWidth="1"/>
    <col min="12292" max="12292" width="10.125" style="7" customWidth="1"/>
    <col min="12293" max="12293" width="4.75" style="7" customWidth="1"/>
    <col min="12294" max="12294" width="3.625" style="7" customWidth="1"/>
    <col min="12295" max="12295" width="15.625" style="7" customWidth="1"/>
    <col min="12296" max="12296" width="10.625" style="7" customWidth="1"/>
    <col min="12297" max="12297" width="10.25" style="7" customWidth="1"/>
    <col min="12298" max="12298" width="4.625" style="7" customWidth="1"/>
    <col min="12299" max="12299" width="15.625" style="7" customWidth="1"/>
    <col min="12300" max="12300" width="3.75" style="7" customWidth="1"/>
    <col min="12301" max="12301" width="3.625" style="7" customWidth="1"/>
    <col min="12302" max="12302" width="8.625" style="7" customWidth="1"/>
    <col min="12303" max="12303" width="10.25" style="7" customWidth="1"/>
    <col min="12304" max="12304" width="4.625" style="7" customWidth="1"/>
    <col min="12305" max="12305" width="18.75" style="7" customWidth="1"/>
    <col min="12306" max="12306" width="10.625" style="7" customWidth="1"/>
    <col min="12307" max="12307" width="10.125" style="7" customWidth="1"/>
    <col min="12308" max="12308" width="4.625" style="7" customWidth="1"/>
    <col min="12309" max="12309" width="8.75" style="7" customWidth="1"/>
    <col min="12310" max="12311" width="10.625" style="7" customWidth="1"/>
    <col min="12312" max="12312" width="10.125" style="7" customWidth="1"/>
    <col min="12313" max="12540" width="9" style="7"/>
    <col min="12541" max="12541" width="4.625" style="7" customWidth="1"/>
    <col min="12542" max="12542" width="18.75" style="7" customWidth="1"/>
    <col min="12543" max="12543" width="10.625" style="7" customWidth="1"/>
    <col min="12544" max="12544" width="10.125" style="7" customWidth="1"/>
    <col min="12545" max="12545" width="4.625" style="7" customWidth="1"/>
    <col min="12546" max="12546" width="18.75" style="7" customWidth="1"/>
    <col min="12547" max="12547" width="10.625" style="7" customWidth="1"/>
    <col min="12548" max="12548" width="10.125" style="7" customWidth="1"/>
    <col min="12549" max="12549" width="4.75" style="7" customWidth="1"/>
    <col min="12550" max="12550" width="3.625" style="7" customWidth="1"/>
    <col min="12551" max="12551" width="15.625" style="7" customWidth="1"/>
    <col min="12552" max="12552" width="10.625" style="7" customWidth="1"/>
    <col min="12553" max="12553" width="10.25" style="7" customWidth="1"/>
    <col min="12554" max="12554" width="4.625" style="7" customWidth="1"/>
    <col min="12555" max="12555" width="15.625" style="7" customWidth="1"/>
    <col min="12556" max="12556" width="3.75" style="7" customWidth="1"/>
    <col min="12557" max="12557" width="3.625" style="7" customWidth="1"/>
    <col min="12558" max="12558" width="8.625" style="7" customWidth="1"/>
    <col min="12559" max="12559" width="10.25" style="7" customWidth="1"/>
    <col min="12560" max="12560" width="4.625" style="7" customWidth="1"/>
    <col min="12561" max="12561" width="18.75" style="7" customWidth="1"/>
    <col min="12562" max="12562" width="10.625" style="7" customWidth="1"/>
    <col min="12563" max="12563" width="10.125" style="7" customWidth="1"/>
    <col min="12564" max="12564" width="4.625" style="7" customWidth="1"/>
    <col min="12565" max="12565" width="8.75" style="7" customWidth="1"/>
    <col min="12566" max="12567" width="10.625" style="7" customWidth="1"/>
    <col min="12568" max="12568" width="10.125" style="7" customWidth="1"/>
    <col min="12569" max="12796" width="9" style="7"/>
    <col min="12797" max="12797" width="4.625" style="7" customWidth="1"/>
    <col min="12798" max="12798" width="18.75" style="7" customWidth="1"/>
    <col min="12799" max="12799" width="10.625" style="7" customWidth="1"/>
    <col min="12800" max="12800" width="10.125" style="7" customWidth="1"/>
    <col min="12801" max="12801" width="4.625" style="7" customWidth="1"/>
    <col min="12802" max="12802" width="18.75" style="7" customWidth="1"/>
    <col min="12803" max="12803" width="10.625" style="7" customWidth="1"/>
    <col min="12804" max="12804" width="10.125" style="7" customWidth="1"/>
    <col min="12805" max="12805" width="4.75" style="7" customWidth="1"/>
    <col min="12806" max="12806" width="3.625" style="7" customWidth="1"/>
    <col min="12807" max="12807" width="15.625" style="7" customWidth="1"/>
    <col min="12808" max="12808" width="10.625" style="7" customWidth="1"/>
    <col min="12809" max="12809" width="10.25" style="7" customWidth="1"/>
    <col min="12810" max="12810" width="4.625" style="7" customWidth="1"/>
    <col min="12811" max="12811" width="15.625" style="7" customWidth="1"/>
    <col min="12812" max="12812" width="3.75" style="7" customWidth="1"/>
    <col min="12813" max="12813" width="3.625" style="7" customWidth="1"/>
    <col min="12814" max="12814" width="8.625" style="7" customWidth="1"/>
    <col min="12815" max="12815" width="10.25" style="7" customWidth="1"/>
    <col min="12816" max="12816" width="4.625" style="7" customWidth="1"/>
    <col min="12817" max="12817" width="18.75" style="7" customWidth="1"/>
    <col min="12818" max="12818" width="10.625" style="7" customWidth="1"/>
    <col min="12819" max="12819" width="10.125" style="7" customWidth="1"/>
    <col min="12820" max="12820" width="4.625" style="7" customWidth="1"/>
    <col min="12821" max="12821" width="8.75" style="7" customWidth="1"/>
    <col min="12822" max="12823" width="10.625" style="7" customWidth="1"/>
    <col min="12824" max="12824" width="10.125" style="7" customWidth="1"/>
    <col min="12825" max="13052" width="9" style="7"/>
    <col min="13053" max="13053" width="4.625" style="7" customWidth="1"/>
    <col min="13054" max="13054" width="18.75" style="7" customWidth="1"/>
    <col min="13055" max="13055" width="10.625" style="7" customWidth="1"/>
    <col min="13056" max="13056" width="10.125" style="7" customWidth="1"/>
    <col min="13057" max="13057" width="4.625" style="7" customWidth="1"/>
    <col min="13058" max="13058" width="18.75" style="7" customWidth="1"/>
    <col min="13059" max="13059" width="10.625" style="7" customWidth="1"/>
    <col min="13060" max="13060" width="10.125" style="7" customWidth="1"/>
    <col min="13061" max="13061" width="4.75" style="7" customWidth="1"/>
    <col min="13062" max="13062" width="3.625" style="7" customWidth="1"/>
    <col min="13063" max="13063" width="15.625" style="7" customWidth="1"/>
    <col min="13064" max="13064" width="10.625" style="7" customWidth="1"/>
    <col min="13065" max="13065" width="10.25" style="7" customWidth="1"/>
    <col min="13066" max="13066" width="4.625" style="7" customWidth="1"/>
    <col min="13067" max="13067" width="15.625" style="7" customWidth="1"/>
    <col min="13068" max="13068" width="3.75" style="7" customWidth="1"/>
    <col min="13069" max="13069" width="3.625" style="7" customWidth="1"/>
    <col min="13070" max="13070" width="8.625" style="7" customWidth="1"/>
    <col min="13071" max="13071" width="10.25" style="7" customWidth="1"/>
    <col min="13072" max="13072" width="4.625" style="7" customWidth="1"/>
    <col min="13073" max="13073" width="18.75" style="7" customWidth="1"/>
    <col min="13074" max="13074" width="10.625" style="7" customWidth="1"/>
    <col min="13075" max="13075" width="10.125" style="7" customWidth="1"/>
    <col min="13076" max="13076" width="4.625" style="7" customWidth="1"/>
    <col min="13077" max="13077" width="8.75" style="7" customWidth="1"/>
    <col min="13078" max="13079" width="10.625" style="7" customWidth="1"/>
    <col min="13080" max="13080" width="10.125" style="7" customWidth="1"/>
    <col min="13081" max="13308" width="9" style="7"/>
    <col min="13309" max="13309" width="4.625" style="7" customWidth="1"/>
    <col min="13310" max="13310" width="18.75" style="7" customWidth="1"/>
    <col min="13311" max="13311" width="10.625" style="7" customWidth="1"/>
    <col min="13312" max="13312" width="10.125" style="7" customWidth="1"/>
    <col min="13313" max="13313" width="4.625" style="7" customWidth="1"/>
    <col min="13314" max="13314" width="18.75" style="7" customWidth="1"/>
    <col min="13315" max="13315" width="10.625" style="7" customWidth="1"/>
    <col min="13316" max="13316" width="10.125" style="7" customWidth="1"/>
    <col min="13317" max="13317" width="4.75" style="7" customWidth="1"/>
    <col min="13318" max="13318" width="3.625" style="7" customWidth="1"/>
    <col min="13319" max="13319" width="15.625" style="7" customWidth="1"/>
    <col min="13320" max="13320" width="10.625" style="7" customWidth="1"/>
    <col min="13321" max="13321" width="10.25" style="7" customWidth="1"/>
    <col min="13322" max="13322" width="4.625" style="7" customWidth="1"/>
    <col min="13323" max="13323" width="15.625" style="7" customWidth="1"/>
    <col min="13324" max="13324" width="3.75" style="7" customWidth="1"/>
    <col min="13325" max="13325" width="3.625" style="7" customWidth="1"/>
    <col min="13326" max="13326" width="8.625" style="7" customWidth="1"/>
    <col min="13327" max="13327" width="10.25" style="7" customWidth="1"/>
    <col min="13328" max="13328" width="4.625" style="7" customWidth="1"/>
    <col min="13329" max="13329" width="18.75" style="7" customWidth="1"/>
    <col min="13330" max="13330" width="10.625" style="7" customWidth="1"/>
    <col min="13331" max="13331" width="10.125" style="7" customWidth="1"/>
    <col min="13332" max="13332" width="4.625" style="7" customWidth="1"/>
    <col min="13333" max="13333" width="8.75" style="7" customWidth="1"/>
    <col min="13334" max="13335" width="10.625" style="7" customWidth="1"/>
    <col min="13336" max="13336" width="10.125" style="7" customWidth="1"/>
    <col min="13337" max="13564" width="9" style="7"/>
    <col min="13565" max="13565" width="4.625" style="7" customWidth="1"/>
    <col min="13566" max="13566" width="18.75" style="7" customWidth="1"/>
    <col min="13567" max="13567" width="10.625" style="7" customWidth="1"/>
    <col min="13568" max="13568" width="10.125" style="7" customWidth="1"/>
    <col min="13569" max="13569" width="4.625" style="7" customWidth="1"/>
    <col min="13570" max="13570" width="18.75" style="7" customWidth="1"/>
    <col min="13571" max="13571" width="10.625" style="7" customWidth="1"/>
    <col min="13572" max="13572" width="10.125" style="7" customWidth="1"/>
    <col min="13573" max="13573" width="4.75" style="7" customWidth="1"/>
    <col min="13574" max="13574" width="3.625" style="7" customWidth="1"/>
    <col min="13575" max="13575" width="15.625" style="7" customWidth="1"/>
    <col min="13576" max="13576" width="10.625" style="7" customWidth="1"/>
    <col min="13577" max="13577" width="10.25" style="7" customWidth="1"/>
    <col min="13578" max="13578" width="4.625" style="7" customWidth="1"/>
    <col min="13579" max="13579" width="15.625" style="7" customWidth="1"/>
    <col min="13580" max="13580" width="3.75" style="7" customWidth="1"/>
    <col min="13581" max="13581" width="3.625" style="7" customWidth="1"/>
    <col min="13582" max="13582" width="8.625" style="7" customWidth="1"/>
    <col min="13583" max="13583" width="10.25" style="7" customWidth="1"/>
    <col min="13584" max="13584" width="4.625" style="7" customWidth="1"/>
    <col min="13585" max="13585" width="18.75" style="7" customWidth="1"/>
    <col min="13586" max="13586" width="10.625" style="7" customWidth="1"/>
    <col min="13587" max="13587" width="10.125" style="7" customWidth="1"/>
    <col min="13588" max="13588" width="4.625" style="7" customWidth="1"/>
    <col min="13589" max="13589" width="8.75" style="7" customWidth="1"/>
    <col min="13590" max="13591" width="10.625" style="7" customWidth="1"/>
    <col min="13592" max="13592" width="10.125" style="7" customWidth="1"/>
    <col min="13593" max="13820" width="9" style="7"/>
    <col min="13821" max="13821" width="4.625" style="7" customWidth="1"/>
    <col min="13822" max="13822" width="18.75" style="7" customWidth="1"/>
    <col min="13823" max="13823" width="10.625" style="7" customWidth="1"/>
    <col min="13824" max="13824" width="10.125" style="7" customWidth="1"/>
    <col min="13825" max="13825" width="4.625" style="7" customWidth="1"/>
    <col min="13826" max="13826" width="18.75" style="7" customWidth="1"/>
    <col min="13827" max="13827" width="10.625" style="7" customWidth="1"/>
    <col min="13828" max="13828" width="10.125" style="7" customWidth="1"/>
    <col min="13829" max="13829" width="4.75" style="7" customWidth="1"/>
    <col min="13830" max="13830" width="3.625" style="7" customWidth="1"/>
    <col min="13831" max="13831" width="15.625" style="7" customWidth="1"/>
    <col min="13832" max="13832" width="10.625" style="7" customWidth="1"/>
    <col min="13833" max="13833" width="10.25" style="7" customWidth="1"/>
    <col min="13834" max="13834" width="4.625" style="7" customWidth="1"/>
    <col min="13835" max="13835" width="15.625" style="7" customWidth="1"/>
    <col min="13836" max="13836" width="3.75" style="7" customWidth="1"/>
    <col min="13837" max="13837" width="3.625" style="7" customWidth="1"/>
    <col min="13838" max="13838" width="8.625" style="7" customWidth="1"/>
    <col min="13839" max="13839" width="10.25" style="7" customWidth="1"/>
    <col min="13840" max="13840" width="4.625" style="7" customWidth="1"/>
    <col min="13841" max="13841" width="18.75" style="7" customWidth="1"/>
    <col min="13842" max="13842" width="10.625" style="7" customWidth="1"/>
    <col min="13843" max="13843" width="10.125" style="7" customWidth="1"/>
    <col min="13844" max="13844" width="4.625" style="7" customWidth="1"/>
    <col min="13845" max="13845" width="8.75" style="7" customWidth="1"/>
    <col min="13846" max="13847" width="10.625" style="7" customWidth="1"/>
    <col min="13848" max="13848" width="10.125" style="7" customWidth="1"/>
    <col min="13849" max="14076" width="9" style="7"/>
    <col min="14077" max="14077" width="4.625" style="7" customWidth="1"/>
    <col min="14078" max="14078" width="18.75" style="7" customWidth="1"/>
    <col min="14079" max="14079" width="10.625" style="7" customWidth="1"/>
    <col min="14080" max="14080" width="10.125" style="7" customWidth="1"/>
    <col min="14081" max="14081" width="4.625" style="7" customWidth="1"/>
    <col min="14082" max="14082" width="18.75" style="7" customWidth="1"/>
    <col min="14083" max="14083" width="10.625" style="7" customWidth="1"/>
    <col min="14084" max="14084" width="10.125" style="7" customWidth="1"/>
    <col min="14085" max="14085" width="4.75" style="7" customWidth="1"/>
    <col min="14086" max="14086" width="3.625" style="7" customWidth="1"/>
    <col min="14087" max="14087" width="15.625" style="7" customWidth="1"/>
    <col min="14088" max="14088" width="10.625" style="7" customWidth="1"/>
    <col min="14089" max="14089" width="10.25" style="7" customWidth="1"/>
    <col min="14090" max="14090" width="4.625" style="7" customWidth="1"/>
    <col min="14091" max="14091" width="15.625" style="7" customWidth="1"/>
    <col min="14092" max="14092" width="3.75" style="7" customWidth="1"/>
    <col min="14093" max="14093" width="3.625" style="7" customWidth="1"/>
    <col min="14094" max="14094" width="8.625" style="7" customWidth="1"/>
    <col min="14095" max="14095" width="10.25" style="7" customWidth="1"/>
    <col min="14096" max="14096" width="4.625" style="7" customWidth="1"/>
    <col min="14097" max="14097" width="18.75" style="7" customWidth="1"/>
    <col min="14098" max="14098" width="10.625" style="7" customWidth="1"/>
    <col min="14099" max="14099" width="10.125" style="7" customWidth="1"/>
    <col min="14100" max="14100" width="4.625" style="7" customWidth="1"/>
    <col min="14101" max="14101" width="8.75" style="7" customWidth="1"/>
    <col min="14102" max="14103" width="10.625" style="7" customWidth="1"/>
    <col min="14104" max="14104" width="10.125" style="7" customWidth="1"/>
    <col min="14105" max="14332" width="9" style="7"/>
    <col min="14333" max="14333" width="4.625" style="7" customWidth="1"/>
    <col min="14334" max="14334" width="18.75" style="7" customWidth="1"/>
    <col min="14335" max="14335" width="10.625" style="7" customWidth="1"/>
    <col min="14336" max="14336" width="10.125" style="7" customWidth="1"/>
    <col min="14337" max="14337" width="4.625" style="7" customWidth="1"/>
    <col min="14338" max="14338" width="18.75" style="7" customWidth="1"/>
    <col min="14339" max="14339" width="10.625" style="7" customWidth="1"/>
    <col min="14340" max="14340" width="10.125" style="7" customWidth="1"/>
    <col min="14341" max="14341" width="4.75" style="7" customWidth="1"/>
    <col min="14342" max="14342" width="3.625" style="7" customWidth="1"/>
    <col min="14343" max="14343" width="15.625" style="7" customWidth="1"/>
    <col min="14344" max="14344" width="10.625" style="7" customWidth="1"/>
    <col min="14345" max="14345" width="10.25" style="7" customWidth="1"/>
    <col min="14346" max="14346" width="4.625" style="7" customWidth="1"/>
    <col min="14347" max="14347" width="15.625" style="7" customWidth="1"/>
    <col min="14348" max="14348" width="3.75" style="7" customWidth="1"/>
    <col min="14349" max="14349" width="3.625" style="7" customWidth="1"/>
    <col min="14350" max="14350" width="8.625" style="7" customWidth="1"/>
    <col min="14351" max="14351" width="10.25" style="7" customWidth="1"/>
    <col min="14352" max="14352" width="4.625" style="7" customWidth="1"/>
    <col min="14353" max="14353" width="18.75" style="7" customWidth="1"/>
    <col min="14354" max="14354" width="10.625" style="7" customWidth="1"/>
    <col min="14355" max="14355" width="10.125" style="7" customWidth="1"/>
    <col min="14356" max="14356" width="4.625" style="7" customWidth="1"/>
    <col min="14357" max="14357" width="8.75" style="7" customWidth="1"/>
    <col min="14358" max="14359" width="10.625" style="7" customWidth="1"/>
    <col min="14360" max="14360" width="10.125" style="7" customWidth="1"/>
    <col min="14361" max="14588" width="9" style="7"/>
    <col min="14589" max="14589" width="4.625" style="7" customWidth="1"/>
    <col min="14590" max="14590" width="18.75" style="7" customWidth="1"/>
    <col min="14591" max="14591" width="10.625" style="7" customWidth="1"/>
    <col min="14592" max="14592" width="10.125" style="7" customWidth="1"/>
    <col min="14593" max="14593" width="4.625" style="7" customWidth="1"/>
    <col min="14594" max="14594" width="18.75" style="7" customWidth="1"/>
    <col min="14595" max="14595" width="10.625" style="7" customWidth="1"/>
    <col min="14596" max="14596" width="10.125" style="7" customWidth="1"/>
    <col min="14597" max="14597" width="4.75" style="7" customWidth="1"/>
    <col min="14598" max="14598" width="3.625" style="7" customWidth="1"/>
    <col min="14599" max="14599" width="15.625" style="7" customWidth="1"/>
    <col min="14600" max="14600" width="10.625" style="7" customWidth="1"/>
    <col min="14601" max="14601" width="10.25" style="7" customWidth="1"/>
    <col min="14602" max="14602" width="4.625" style="7" customWidth="1"/>
    <col min="14603" max="14603" width="15.625" style="7" customWidth="1"/>
    <col min="14604" max="14604" width="3.75" style="7" customWidth="1"/>
    <col min="14605" max="14605" width="3.625" style="7" customWidth="1"/>
    <col min="14606" max="14606" width="8.625" style="7" customWidth="1"/>
    <col min="14607" max="14607" width="10.25" style="7" customWidth="1"/>
    <col min="14608" max="14608" width="4.625" style="7" customWidth="1"/>
    <col min="14609" max="14609" width="18.75" style="7" customWidth="1"/>
    <col min="14610" max="14610" width="10.625" style="7" customWidth="1"/>
    <col min="14611" max="14611" width="10.125" style="7" customWidth="1"/>
    <col min="14612" max="14612" width="4.625" style="7" customWidth="1"/>
    <col min="14613" max="14613" width="8.75" style="7" customWidth="1"/>
    <col min="14614" max="14615" width="10.625" style="7" customWidth="1"/>
    <col min="14616" max="14616" width="10.125" style="7" customWidth="1"/>
    <col min="14617" max="14844" width="9" style="7"/>
    <col min="14845" max="14845" width="4.625" style="7" customWidth="1"/>
    <col min="14846" max="14846" width="18.75" style="7" customWidth="1"/>
    <col min="14847" max="14847" width="10.625" style="7" customWidth="1"/>
    <col min="14848" max="14848" width="10.125" style="7" customWidth="1"/>
    <col min="14849" max="14849" width="4.625" style="7" customWidth="1"/>
    <col min="14850" max="14850" width="18.75" style="7" customWidth="1"/>
    <col min="14851" max="14851" width="10.625" style="7" customWidth="1"/>
    <col min="14852" max="14852" width="10.125" style="7" customWidth="1"/>
    <col min="14853" max="14853" width="4.75" style="7" customWidth="1"/>
    <col min="14854" max="14854" width="3.625" style="7" customWidth="1"/>
    <col min="14855" max="14855" width="15.625" style="7" customWidth="1"/>
    <col min="14856" max="14856" width="10.625" style="7" customWidth="1"/>
    <col min="14857" max="14857" width="10.25" style="7" customWidth="1"/>
    <col min="14858" max="14858" width="4.625" style="7" customWidth="1"/>
    <col min="14859" max="14859" width="15.625" style="7" customWidth="1"/>
    <col min="14860" max="14860" width="3.75" style="7" customWidth="1"/>
    <col min="14861" max="14861" width="3.625" style="7" customWidth="1"/>
    <col min="14862" max="14862" width="8.625" style="7" customWidth="1"/>
    <col min="14863" max="14863" width="10.25" style="7" customWidth="1"/>
    <col min="14864" max="14864" width="4.625" style="7" customWidth="1"/>
    <col min="14865" max="14865" width="18.75" style="7" customWidth="1"/>
    <col min="14866" max="14866" width="10.625" style="7" customWidth="1"/>
    <col min="14867" max="14867" width="10.125" style="7" customWidth="1"/>
    <col min="14868" max="14868" width="4.625" style="7" customWidth="1"/>
    <col min="14869" max="14869" width="8.75" style="7" customWidth="1"/>
    <col min="14870" max="14871" width="10.625" style="7" customWidth="1"/>
    <col min="14872" max="14872" width="10.125" style="7" customWidth="1"/>
    <col min="14873" max="15100" width="9" style="7"/>
    <col min="15101" max="15101" width="4.625" style="7" customWidth="1"/>
    <col min="15102" max="15102" width="18.75" style="7" customWidth="1"/>
    <col min="15103" max="15103" width="10.625" style="7" customWidth="1"/>
    <col min="15104" max="15104" width="10.125" style="7" customWidth="1"/>
    <col min="15105" max="15105" width="4.625" style="7" customWidth="1"/>
    <col min="15106" max="15106" width="18.75" style="7" customWidth="1"/>
    <col min="15107" max="15107" width="10.625" style="7" customWidth="1"/>
    <col min="15108" max="15108" width="10.125" style="7" customWidth="1"/>
    <col min="15109" max="15109" width="4.75" style="7" customWidth="1"/>
    <col min="15110" max="15110" width="3.625" style="7" customWidth="1"/>
    <col min="15111" max="15111" width="15.625" style="7" customWidth="1"/>
    <col min="15112" max="15112" width="10.625" style="7" customWidth="1"/>
    <col min="15113" max="15113" width="10.25" style="7" customWidth="1"/>
    <col min="15114" max="15114" width="4.625" style="7" customWidth="1"/>
    <col min="15115" max="15115" width="15.625" style="7" customWidth="1"/>
    <col min="15116" max="15116" width="3.75" style="7" customWidth="1"/>
    <col min="15117" max="15117" width="3.625" style="7" customWidth="1"/>
    <col min="15118" max="15118" width="8.625" style="7" customWidth="1"/>
    <col min="15119" max="15119" width="10.25" style="7" customWidth="1"/>
    <col min="15120" max="15120" width="4.625" style="7" customWidth="1"/>
    <col min="15121" max="15121" width="18.75" style="7" customWidth="1"/>
    <col min="15122" max="15122" width="10.625" style="7" customWidth="1"/>
    <col min="15123" max="15123" width="10.125" style="7" customWidth="1"/>
    <col min="15124" max="15124" width="4.625" style="7" customWidth="1"/>
    <col min="15125" max="15125" width="8.75" style="7" customWidth="1"/>
    <col min="15126" max="15127" width="10.625" style="7" customWidth="1"/>
    <col min="15128" max="15128" width="10.125" style="7" customWidth="1"/>
    <col min="15129" max="15356" width="9" style="7"/>
    <col min="15357" max="15357" width="4.625" style="7" customWidth="1"/>
    <col min="15358" max="15358" width="18.75" style="7" customWidth="1"/>
    <col min="15359" max="15359" width="10.625" style="7" customWidth="1"/>
    <col min="15360" max="15360" width="10.125" style="7" customWidth="1"/>
    <col min="15361" max="15361" width="4.625" style="7" customWidth="1"/>
    <col min="15362" max="15362" width="18.75" style="7" customWidth="1"/>
    <col min="15363" max="15363" width="10.625" style="7" customWidth="1"/>
    <col min="15364" max="15364" width="10.125" style="7" customWidth="1"/>
    <col min="15365" max="15365" width="4.75" style="7" customWidth="1"/>
    <col min="15366" max="15366" width="3.625" style="7" customWidth="1"/>
    <col min="15367" max="15367" width="15.625" style="7" customWidth="1"/>
    <col min="15368" max="15368" width="10.625" style="7" customWidth="1"/>
    <col min="15369" max="15369" width="10.25" style="7" customWidth="1"/>
    <col min="15370" max="15370" width="4.625" style="7" customWidth="1"/>
    <col min="15371" max="15371" width="15.625" style="7" customWidth="1"/>
    <col min="15372" max="15372" width="3.75" style="7" customWidth="1"/>
    <col min="15373" max="15373" width="3.625" style="7" customWidth="1"/>
    <col min="15374" max="15374" width="8.625" style="7" customWidth="1"/>
    <col min="15375" max="15375" width="10.25" style="7" customWidth="1"/>
    <col min="15376" max="15376" width="4.625" style="7" customWidth="1"/>
    <col min="15377" max="15377" width="18.75" style="7" customWidth="1"/>
    <col min="15378" max="15378" width="10.625" style="7" customWidth="1"/>
    <col min="15379" max="15379" width="10.125" style="7" customWidth="1"/>
    <col min="15380" max="15380" width="4.625" style="7" customWidth="1"/>
    <col min="15381" max="15381" width="8.75" style="7" customWidth="1"/>
    <col min="15382" max="15383" width="10.625" style="7" customWidth="1"/>
    <col min="15384" max="15384" width="10.125" style="7" customWidth="1"/>
    <col min="15385" max="15612" width="9" style="7"/>
    <col min="15613" max="15613" width="4.625" style="7" customWidth="1"/>
    <col min="15614" max="15614" width="18.75" style="7" customWidth="1"/>
    <col min="15615" max="15615" width="10.625" style="7" customWidth="1"/>
    <col min="15616" max="15616" width="10.125" style="7" customWidth="1"/>
    <col min="15617" max="15617" width="4.625" style="7" customWidth="1"/>
    <col min="15618" max="15618" width="18.75" style="7" customWidth="1"/>
    <col min="15619" max="15619" width="10.625" style="7" customWidth="1"/>
    <col min="15620" max="15620" width="10.125" style="7" customWidth="1"/>
    <col min="15621" max="15621" width="4.75" style="7" customWidth="1"/>
    <col min="15622" max="15622" width="3.625" style="7" customWidth="1"/>
    <col min="15623" max="15623" width="15.625" style="7" customWidth="1"/>
    <col min="15624" max="15624" width="10.625" style="7" customWidth="1"/>
    <col min="15625" max="15625" width="10.25" style="7" customWidth="1"/>
    <col min="15626" max="15626" width="4.625" style="7" customWidth="1"/>
    <col min="15627" max="15627" width="15.625" style="7" customWidth="1"/>
    <col min="15628" max="15628" width="3.75" style="7" customWidth="1"/>
    <col min="15629" max="15629" width="3.625" style="7" customWidth="1"/>
    <col min="15630" max="15630" width="8.625" style="7" customWidth="1"/>
    <col min="15631" max="15631" width="10.25" style="7" customWidth="1"/>
    <col min="15632" max="15632" width="4.625" style="7" customWidth="1"/>
    <col min="15633" max="15633" width="18.75" style="7" customWidth="1"/>
    <col min="15634" max="15634" width="10.625" style="7" customWidth="1"/>
    <col min="15635" max="15635" width="10.125" style="7" customWidth="1"/>
    <col min="15636" max="15636" width="4.625" style="7" customWidth="1"/>
    <col min="15637" max="15637" width="8.75" style="7" customWidth="1"/>
    <col min="15638" max="15639" width="10.625" style="7" customWidth="1"/>
    <col min="15640" max="15640" width="10.125" style="7" customWidth="1"/>
    <col min="15641" max="15868" width="9" style="7"/>
    <col min="15869" max="15869" width="4.625" style="7" customWidth="1"/>
    <col min="15870" max="15870" width="18.75" style="7" customWidth="1"/>
    <col min="15871" max="15871" width="10.625" style="7" customWidth="1"/>
    <col min="15872" max="15872" width="10.125" style="7" customWidth="1"/>
    <col min="15873" max="15873" width="4.625" style="7" customWidth="1"/>
    <col min="15874" max="15874" width="18.75" style="7" customWidth="1"/>
    <col min="15875" max="15875" width="10.625" style="7" customWidth="1"/>
    <col min="15876" max="15876" width="10.125" style="7" customWidth="1"/>
    <col min="15877" max="15877" width="4.75" style="7" customWidth="1"/>
    <col min="15878" max="15878" width="3.625" style="7" customWidth="1"/>
    <col min="15879" max="15879" width="15.625" style="7" customWidth="1"/>
    <col min="15880" max="15880" width="10.625" style="7" customWidth="1"/>
    <col min="15881" max="15881" width="10.25" style="7" customWidth="1"/>
    <col min="15882" max="15882" width="4.625" style="7" customWidth="1"/>
    <col min="15883" max="15883" width="15.625" style="7" customWidth="1"/>
    <col min="15884" max="15884" width="3.75" style="7" customWidth="1"/>
    <col min="15885" max="15885" width="3.625" style="7" customWidth="1"/>
    <col min="15886" max="15886" width="8.625" style="7" customWidth="1"/>
    <col min="15887" max="15887" width="10.25" style="7" customWidth="1"/>
    <col min="15888" max="15888" width="4.625" style="7" customWidth="1"/>
    <col min="15889" max="15889" width="18.75" style="7" customWidth="1"/>
    <col min="15890" max="15890" width="10.625" style="7" customWidth="1"/>
    <col min="15891" max="15891" width="10.125" style="7" customWidth="1"/>
    <col min="15892" max="15892" width="4.625" style="7" customWidth="1"/>
    <col min="15893" max="15893" width="8.75" style="7" customWidth="1"/>
    <col min="15894" max="15895" width="10.625" style="7" customWidth="1"/>
    <col min="15896" max="15896" width="10.125" style="7" customWidth="1"/>
    <col min="15897" max="16124" width="9" style="7"/>
    <col min="16125" max="16125" width="4.625" style="7" customWidth="1"/>
    <col min="16126" max="16126" width="18.75" style="7" customWidth="1"/>
    <col min="16127" max="16127" width="10.625" style="7" customWidth="1"/>
    <col min="16128" max="16128" width="10.125" style="7" customWidth="1"/>
    <col min="16129" max="16129" width="4.625" style="7" customWidth="1"/>
    <col min="16130" max="16130" width="18.75" style="7" customWidth="1"/>
    <col min="16131" max="16131" width="10.625" style="7" customWidth="1"/>
    <col min="16132" max="16132" width="10.125" style="7" customWidth="1"/>
    <col min="16133" max="16133" width="4.75" style="7" customWidth="1"/>
    <col min="16134" max="16134" width="3.625" style="7" customWidth="1"/>
    <col min="16135" max="16135" width="15.625" style="7" customWidth="1"/>
    <col min="16136" max="16136" width="10.625" style="7" customWidth="1"/>
    <col min="16137" max="16137" width="10.25" style="7" customWidth="1"/>
    <col min="16138" max="16138" width="4.625" style="7" customWidth="1"/>
    <col min="16139" max="16139" width="15.625" style="7" customWidth="1"/>
    <col min="16140" max="16140" width="3.75" style="7" customWidth="1"/>
    <col min="16141" max="16141" width="3.625" style="7" customWidth="1"/>
    <col min="16142" max="16142" width="8.625" style="7" customWidth="1"/>
    <col min="16143" max="16143" width="10.25" style="7" customWidth="1"/>
    <col min="16144" max="16144" width="4.625" style="7" customWidth="1"/>
    <col min="16145" max="16145" width="18.75" style="7" customWidth="1"/>
    <col min="16146" max="16146" width="10.625" style="7" customWidth="1"/>
    <col min="16147" max="16147" width="10.125" style="7" customWidth="1"/>
    <col min="16148" max="16148" width="4.625" style="7" customWidth="1"/>
    <col min="16149" max="16149" width="8.75" style="7" customWidth="1"/>
    <col min="16150" max="16151" width="10.625" style="7" customWidth="1"/>
    <col min="16152" max="16152" width="10.125" style="7" customWidth="1"/>
    <col min="16153" max="16384" width="9" style="7"/>
  </cols>
  <sheetData>
    <row r="1" spans="1:49" s="5" customFormat="1" ht="33.75" customHeight="1" x14ac:dyDescent="0.35">
      <c r="A1" s="250" t="s">
        <v>0</v>
      </c>
      <c r="B1" s="250"/>
      <c r="C1" s="250"/>
      <c r="D1" s="250"/>
      <c r="E1" s="250"/>
      <c r="F1" s="250"/>
      <c r="G1" s="250"/>
      <c r="H1" s="1"/>
      <c r="I1" s="2"/>
      <c r="J1" s="249" t="s">
        <v>329</v>
      </c>
      <c r="K1" s="249"/>
      <c r="L1" s="249"/>
      <c r="M1" s="249"/>
      <c r="N1" s="249"/>
      <c r="O1" s="249"/>
      <c r="P1" s="249"/>
      <c r="Q1" s="3"/>
      <c r="S1" s="3"/>
      <c r="T1" s="4"/>
      <c r="U1" s="6"/>
      <c r="V1" s="6"/>
      <c r="W1" s="251" t="s">
        <v>339</v>
      </c>
      <c r="X1" s="251"/>
      <c r="Z1" s="7"/>
      <c r="AA1" s="7"/>
      <c r="AB1" s="7"/>
      <c r="AC1" s="7"/>
      <c r="AD1" s="7"/>
      <c r="AE1" s="7"/>
      <c r="AF1" s="7"/>
      <c r="AG1" s="7"/>
      <c r="AH1" s="7"/>
      <c r="AI1" s="7"/>
      <c r="AJ1" s="7"/>
      <c r="AK1" s="7"/>
      <c r="AL1" s="7"/>
      <c r="AM1" s="7"/>
      <c r="AN1" s="7"/>
      <c r="AO1" s="7"/>
      <c r="AP1" s="7"/>
      <c r="AQ1" s="7"/>
      <c r="AR1" s="7"/>
      <c r="AS1" s="7"/>
      <c r="AT1" s="7"/>
      <c r="AU1" s="7"/>
      <c r="AV1" s="7"/>
      <c r="AW1" s="7"/>
    </row>
    <row r="2" spans="1:49" ht="15" customHeight="1" thickBot="1" x14ac:dyDescent="0.2">
      <c r="A2" s="7" t="s">
        <v>1</v>
      </c>
      <c r="C2" s="8"/>
      <c r="D2" s="123"/>
      <c r="H2" s="7"/>
      <c r="K2" s="8"/>
      <c r="L2" s="123"/>
      <c r="P2" s="7"/>
      <c r="S2" s="8"/>
      <c r="T2" s="123"/>
      <c r="U2" s="9"/>
      <c r="V2" s="10"/>
      <c r="W2" s="11"/>
      <c r="X2" s="7"/>
    </row>
    <row r="3" spans="1:49" ht="15.75" customHeight="1" x14ac:dyDescent="0.15">
      <c r="A3" s="177" t="s">
        <v>2</v>
      </c>
      <c r="B3" s="12" t="s">
        <v>3</v>
      </c>
      <c r="C3" s="13">
        <v>237</v>
      </c>
      <c r="D3" s="102"/>
      <c r="E3" s="177" t="s">
        <v>4</v>
      </c>
      <c r="F3" s="15" t="s">
        <v>5</v>
      </c>
      <c r="G3" s="16">
        <v>2</v>
      </c>
      <c r="H3" s="106"/>
      <c r="I3" s="177" t="s">
        <v>6</v>
      </c>
      <c r="J3" s="17" t="s">
        <v>7</v>
      </c>
      <c r="K3" s="149">
        <v>1900</v>
      </c>
      <c r="L3" s="18"/>
      <c r="M3" s="177" t="s">
        <v>8</v>
      </c>
      <c r="N3" s="17" t="s">
        <v>9</v>
      </c>
      <c r="O3" s="156">
        <v>1150</v>
      </c>
      <c r="P3" s="14"/>
      <c r="Q3" s="177" t="s">
        <v>10</v>
      </c>
      <c r="R3" s="12" t="s">
        <v>11</v>
      </c>
      <c r="S3" s="149">
        <v>955</v>
      </c>
      <c r="T3" s="102"/>
      <c r="U3" s="177" t="s">
        <v>12</v>
      </c>
      <c r="V3" s="133" t="s">
        <v>13</v>
      </c>
      <c r="W3" s="118">
        <v>86</v>
      </c>
      <c r="X3" s="100"/>
    </row>
    <row r="4" spans="1:49" ht="15.75" customHeight="1" x14ac:dyDescent="0.15">
      <c r="A4" s="178"/>
      <c r="B4" s="21" t="s">
        <v>14</v>
      </c>
      <c r="C4" s="22">
        <v>190</v>
      </c>
      <c r="D4" s="103"/>
      <c r="E4" s="178"/>
      <c r="F4" s="23" t="s">
        <v>15</v>
      </c>
      <c r="G4" s="38">
        <v>322</v>
      </c>
      <c r="H4" s="108"/>
      <c r="I4" s="178"/>
      <c r="J4" s="26" t="s">
        <v>16</v>
      </c>
      <c r="K4" s="22">
        <v>2110</v>
      </c>
      <c r="L4" s="27"/>
      <c r="M4" s="178"/>
      <c r="N4" s="26" t="s">
        <v>17</v>
      </c>
      <c r="O4" s="22">
        <v>770</v>
      </c>
      <c r="P4" s="103"/>
      <c r="Q4" s="178"/>
      <c r="R4" s="21" t="s">
        <v>18</v>
      </c>
      <c r="S4" s="24">
        <v>633</v>
      </c>
      <c r="T4" s="103"/>
      <c r="U4" s="178"/>
      <c r="V4" s="28" t="s">
        <v>19</v>
      </c>
      <c r="W4" s="38">
        <v>128</v>
      </c>
      <c r="X4" s="97"/>
    </row>
    <row r="5" spans="1:49" ht="15.75" customHeight="1" x14ac:dyDescent="0.15">
      <c r="A5" s="178"/>
      <c r="B5" s="21" t="s">
        <v>20</v>
      </c>
      <c r="C5" s="22">
        <v>143</v>
      </c>
      <c r="D5" s="103"/>
      <c r="E5" s="178"/>
      <c r="F5" s="23" t="s">
        <v>21</v>
      </c>
      <c r="G5" s="38">
        <v>2</v>
      </c>
      <c r="H5" s="108"/>
      <c r="I5" s="178"/>
      <c r="J5" s="26" t="s">
        <v>22</v>
      </c>
      <c r="K5" s="22">
        <v>1082</v>
      </c>
      <c r="L5" s="27"/>
      <c r="M5" s="178"/>
      <c r="N5" s="26" t="s">
        <v>23</v>
      </c>
      <c r="O5" s="22">
        <v>540</v>
      </c>
      <c r="P5" s="103"/>
      <c r="Q5" s="178"/>
      <c r="R5" s="21" t="s">
        <v>24</v>
      </c>
      <c r="S5" s="22">
        <v>1135</v>
      </c>
      <c r="T5" s="103"/>
      <c r="U5" s="178"/>
      <c r="V5" s="28" t="s">
        <v>25</v>
      </c>
      <c r="W5" s="38">
        <v>11</v>
      </c>
      <c r="X5" s="97"/>
    </row>
    <row r="6" spans="1:49" ht="15.75" customHeight="1" x14ac:dyDescent="0.15">
      <c r="A6" s="178"/>
      <c r="B6" s="21" t="s">
        <v>26</v>
      </c>
      <c r="C6" s="22">
        <v>428</v>
      </c>
      <c r="D6" s="103"/>
      <c r="E6" s="178"/>
      <c r="F6" s="23" t="s">
        <v>27</v>
      </c>
      <c r="G6" s="38">
        <v>390</v>
      </c>
      <c r="H6" s="108"/>
      <c r="I6" s="178"/>
      <c r="J6" s="26" t="s">
        <v>28</v>
      </c>
      <c r="K6" s="41">
        <v>760</v>
      </c>
      <c r="L6" s="27"/>
      <c r="M6" s="178"/>
      <c r="N6" s="26" t="s">
        <v>29</v>
      </c>
      <c r="O6" s="22">
        <v>350</v>
      </c>
      <c r="P6" s="103"/>
      <c r="Q6" s="178"/>
      <c r="R6" s="21" t="s">
        <v>30</v>
      </c>
      <c r="S6" s="41">
        <v>970</v>
      </c>
      <c r="T6" s="103"/>
      <c r="U6" s="178"/>
      <c r="V6" s="28" t="s">
        <v>31</v>
      </c>
      <c r="W6" s="119">
        <v>328</v>
      </c>
      <c r="X6" s="97"/>
    </row>
    <row r="7" spans="1:49" ht="15.75" customHeight="1" x14ac:dyDescent="0.15">
      <c r="A7" s="178"/>
      <c r="B7" s="21" t="s">
        <v>32</v>
      </c>
      <c r="C7" s="22">
        <v>162</v>
      </c>
      <c r="D7" s="103"/>
      <c r="E7" s="178"/>
      <c r="F7" s="23" t="s">
        <v>33</v>
      </c>
      <c r="G7" s="38">
        <v>347</v>
      </c>
      <c r="H7" s="108"/>
      <c r="I7" s="178"/>
      <c r="J7" s="26" t="s">
        <v>34</v>
      </c>
      <c r="K7" s="24">
        <v>850</v>
      </c>
      <c r="L7" s="27"/>
      <c r="M7" s="178"/>
      <c r="N7" s="26" t="s">
        <v>35</v>
      </c>
      <c r="O7" s="22">
        <v>1043</v>
      </c>
      <c r="P7" s="103"/>
      <c r="Q7" s="178"/>
      <c r="R7" s="21" t="s">
        <v>36</v>
      </c>
      <c r="S7" s="24">
        <v>529</v>
      </c>
      <c r="T7" s="103"/>
      <c r="U7" s="178"/>
      <c r="V7" s="28" t="s">
        <v>37</v>
      </c>
      <c r="W7" s="38">
        <v>15</v>
      </c>
      <c r="X7" s="97"/>
    </row>
    <row r="8" spans="1:49" ht="15.75" customHeight="1" x14ac:dyDescent="0.15">
      <c r="A8" s="178"/>
      <c r="B8" s="21" t="s">
        <v>38</v>
      </c>
      <c r="C8" s="22">
        <v>402</v>
      </c>
      <c r="D8" s="103"/>
      <c r="E8" s="178"/>
      <c r="F8" s="23" t="s">
        <v>39</v>
      </c>
      <c r="G8" s="25">
        <v>377</v>
      </c>
      <c r="H8" s="108"/>
      <c r="I8" s="178"/>
      <c r="J8" s="26" t="s">
        <v>40</v>
      </c>
      <c r="K8" s="24">
        <v>1003</v>
      </c>
      <c r="L8" s="27"/>
      <c r="M8" s="178"/>
      <c r="N8" s="26" t="s">
        <v>41</v>
      </c>
      <c r="O8" s="22">
        <v>630</v>
      </c>
      <c r="P8" s="103"/>
      <c r="Q8" s="178"/>
      <c r="R8" s="21" t="s">
        <v>42</v>
      </c>
      <c r="S8" s="24">
        <v>500</v>
      </c>
      <c r="T8" s="103"/>
      <c r="U8" s="178"/>
      <c r="V8" s="28" t="s">
        <v>43</v>
      </c>
      <c r="W8" s="38">
        <v>49</v>
      </c>
      <c r="X8" s="97"/>
    </row>
    <row r="9" spans="1:49" ht="15.75" customHeight="1" x14ac:dyDescent="0.15">
      <c r="A9" s="178"/>
      <c r="B9" s="21" t="s">
        <v>44</v>
      </c>
      <c r="C9" s="22">
        <v>470</v>
      </c>
      <c r="D9" s="103"/>
      <c r="E9" s="178"/>
      <c r="F9" s="23" t="s">
        <v>45</v>
      </c>
      <c r="G9" s="25">
        <v>529</v>
      </c>
      <c r="H9" s="108"/>
      <c r="I9" s="178"/>
      <c r="J9" s="26" t="s">
        <v>46</v>
      </c>
      <c r="K9" s="24">
        <v>1101</v>
      </c>
      <c r="L9" s="27"/>
      <c r="M9" s="178"/>
      <c r="N9" s="26" t="s">
        <v>47</v>
      </c>
      <c r="O9" s="22">
        <v>90</v>
      </c>
      <c r="P9" s="103"/>
      <c r="Q9" s="178"/>
      <c r="R9" s="21" t="s">
        <v>48</v>
      </c>
      <c r="S9" s="24">
        <v>192</v>
      </c>
      <c r="T9" s="103"/>
      <c r="U9" s="178"/>
      <c r="V9" s="28" t="s">
        <v>49</v>
      </c>
      <c r="W9" s="38">
        <v>142</v>
      </c>
      <c r="X9" s="97"/>
    </row>
    <row r="10" spans="1:49" ht="15.75" customHeight="1" x14ac:dyDescent="0.15">
      <c r="A10" s="178"/>
      <c r="B10" s="21" t="s">
        <v>50</v>
      </c>
      <c r="C10" s="22">
        <v>135</v>
      </c>
      <c r="D10" s="103"/>
      <c r="E10" s="178"/>
      <c r="F10" s="23" t="s">
        <v>51</v>
      </c>
      <c r="G10" s="38">
        <v>15</v>
      </c>
      <c r="H10" s="108"/>
      <c r="I10" s="178"/>
      <c r="J10" s="26" t="s">
        <v>52</v>
      </c>
      <c r="K10" s="22">
        <v>280</v>
      </c>
      <c r="L10" s="27"/>
      <c r="M10" s="178"/>
      <c r="N10" s="26" t="s">
        <v>53</v>
      </c>
      <c r="O10" s="22">
        <v>181</v>
      </c>
      <c r="P10" s="103"/>
      <c r="Q10" s="178"/>
      <c r="R10" s="21" t="s">
        <v>54</v>
      </c>
      <c r="S10" s="22">
        <v>95</v>
      </c>
      <c r="T10" s="103"/>
      <c r="U10" s="178"/>
      <c r="V10" s="28" t="s">
        <v>55</v>
      </c>
      <c r="W10" s="38">
        <v>162</v>
      </c>
      <c r="X10" s="97"/>
    </row>
    <row r="11" spans="1:49" ht="15.75" customHeight="1" x14ac:dyDescent="0.15">
      <c r="A11" s="178"/>
      <c r="B11" s="21" t="s">
        <v>56</v>
      </c>
      <c r="C11" s="22">
        <v>305</v>
      </c>
      <c r="D11" s="103"/>
      <c r="E11" s="178"/>
      <c r="F11" s="23" t="s">
        <v>57</v>
      </c>
      <c r="G11" s="38">
        <v>474</v>
      </c>
      <c r="H11" s="108"/>
      <c r="I11" s="178"/>
      <c r="J11" s="34" t="s">
        <v>58</v>
      </c>
      <c r="K11" s="29">
        <v>694</v>
      </c>
      <c r="L11" s="36"/>
      <c r="M11" s="178"/>
      <c r="N11" s="26" t="s">
        <v>59</v>
      </c>
      <c r="O11" s="22">
        <v>375</v>
      </c>
      <c r="P11" s="103"/>
      <c r="Q11" s="178"/>
      <c r="R11" s="21" t="s">
        <v>60</v>
      </c>
      <c r="S11" s="41">
        <v>934</v>
      </c>
      <c r="T11" s="103"/>
      <c r="U11" s="178"/>
      <c r="V11" s="28" t="s">
        <v>61</v>
      </c>
      <c r="W11" s="119">
        <v>492</v>
      </c>
      <c r="X11" s="97"/>
    </row>
    <row r="12" spans="1:49" ht="15.75" customHeight="1" x14ac:dyDescent="0.15">
      <c r="A12" s="178"/>
      <c r="B12" s="21" t="s">
        <v>62</v>
      </c>
      <c r="C12" s="22">
        <v>30</v>
      </c>
      <c r="D12" s="103"/>
      <c r="E12" s="178"/>
      <c r="F12" s="30" t="s">
        <v>63</v>
      </c>
      <c r="G12" s="25">
        <v>100</v>
      </c>
      <c r="H12" s="108"/>
      <c r="I12" s="252"/>
      <c r="J12" s="174" t="s">
        <v>64</v>
      </c>
      <c r="K12" s="172">
        <f>SUM(K3:K11)</f>
        <v>9780</v>
      </c>
      <c r="L12" s="287">
        <f>SUM(L3:L11)</f>
        <v>0</v>
      </c>
      <c r="M12" s="178"/>
      <c r="N12" s="26" t="s">
        <v>65</v>
      </c>
      <c r="O12" s="22">
        <v>240</v>
      </c>
      <c r="P12" s="103"/>
      <c r="Q12" s="178"/>
      <c r="R12" s="21" t="s">
        <v>66</v>
      </c>
      <c r="S12" s="24">
        <v>228</v>
      </c>
      <c r="T12" s="103"/>
      <c r="U12" s="178"/>
      <c r="V12" s="28" t="s">
        <v>67</v>
      </c>
      <c r="W12" s="25">
        <v>45</v>
      </c>
      <c r="X12" s="97"/>
    </row>
    <row r="13" spans="1:49" ht="15.75" customHeight="1" thickBot="1" x14ac:dyDescent="0.2">
      <c r="A13" s="178"/>
      <c r="B13" s="21" t="s">
        <v>68</v>
      </c>
      <c r="C13" s="22">
        <v>20</v>
      </c>
      <c r="D13" s="103"/>
      <c r="E13" s="178"/>
      <c r="F13" s="30" t="s">
        <v>69</v>
      </c>
      <c r="G13" s="25">
        <v>24</v>
      </c>
      <c r="H13" s="108"/>
      <c r="I13" s="253"/>
      <c r="J13" s="175"/>
      <c r="K13" s="173"/>
      <c r="L13" s="288"/>
      <c r="M13" s="178"/>
      <c r="N13" s="31" t="s">
        <v>70</v>
      </c>
      <c r="O13" s="22">
        <v>237</v>
      </c>
      <c r="P13" s="103"/>
      <c r="Q13" s="178"/>
      <c r="R13" s="101" t="s">
        <v>71</v>
      </c>
      <c r="S13" s="24">
        <v>15</v>
      </c>
      <c r="T13" s="103"/>
      <c r="U13" s="178"/>
      <c r="V13" s="28" t="s">
        <v>72</v>
      </c>
      <c r="W13" s="25">
        <v>14</v>
      </c>
      <c r="X13" s="97"/>
    </row>
    <row r="14" spans="1:49" ht="15.75" customHeight="1" x14ac:dyDescent="0.15">
      <c r="A14" s="178"/>
      <c r="B14" s="21" t="s">
        <v>73</v>
      </c>
      <c r="C14" s="22">
        <v>162</v>
      </c>
      <c r="D14" s="103"/>
      <c r="E14" s="178"/>
      <c r="F14" s="32" t="s">
        <v>74</v>
      </c>
      <c r="G14" s="33">
        <v>545</v>
      </c>
      <c r="H14" s="109"/>
      <c r="I14" s="177" t="s">
        <v>75</v>
      </c>
      <c r="J14" s="128" t="s">
        <v>76</v>
      </c>
      <c r="K14" s="16">
        <v>660</v>
      </c>
      <c r="L14" s="100"/>
      <c r="M14" s="178"/>
      <c r="N14" s="26" t="s">
        <v>77</v>
      </c>
      <c r="O14" s="22">
        <v>116</v>
      </c>
      <c r="P14" s="103"/>
      <c r="Q14" s="178"/>
      <c r="R14" s="21" t="s">
        <v>78</v>
      </c>
      <c r="S14" s="24">
        <v>74</v>
      </c>
      <c r="T14" s="103"/>
      <c r="U14" s="178"/>
      <c r="V14" s="28" t="s">
        <v>79</v>
      </c>
      <c r="W14" s="38">
        <v>35</v>
      </c>
      <c r="X14" s="97"/>
    </row>
    <row r="15" spans="1:49" ht="15.75" customHeight="1" x14ac:dyDescent="0.15">
      <c r="A15" s="178"/>
      <c r="B15" s="21" t="s">
        <v>80</v>
      </c>
      <c r="C15" s="22">
        <v>117</v>
      </c>
      <c r="D15" s="103"/>
      <c r="E15" s="178"/>
      <c r="F15" s="174" t="s">
        <v>64</v>
      </c>
      <c r="G15" s="196">
        <f>SUM(G3:G14)</f>
        <v>3127</v>
      </c>
      <c r="H15" s="287">
        <f>SUM(H3:H14)</f>
        <v>0</v>
      </c>
      <c r="I15" s="178"/>
      <c r="J15" s="126" t="s">
        <v>81</v>
      </c>
      <c r="K15" s="38">
        <v>140</v>
      </c>
      <c r="L15" s="97"/>
      <c r="M15" s="178"/>
      <c r="N15" s="34" t="s">
        <v>82</v>
      </c>
      <c r="O15" s="105">
        <v>0</v>
      </c>
      <c r="P15" s="104"/>
      <c r="Q15" s="178"/>
      <c r="R15" s="21" t="s">
        <v>83</v>
      </c>
      <c r="S15" s="22">
        <v>191</v>
      </c>
      <c r="T15" s="103"/>
      <c r="U15" s="178"/>
      <c r="V15" s="139" t="s">
        <v>84</v>
      </c>
      <c r="W15" s="33">
        <v>190</v>
      </c>
      <c r="X15" s="99"/>
    </row>
    <row r="16" spans="1:49" ht="15.75" customHeight="1" thickBot="1" x14ac:dyDescent="0.2">
      <c r="A16" s="178"/>
      <c r="B16" s="32" t="s">
        <v>85</v>
      </c>
      <c r="C16" s="29">
        <v>205</v>
      </c>
      <c r="D16" s="104"/>
      <c r="E16" s="179"/>
      <c r="F16" s="175"/>
      <c r="G16" s="197"/>
      <c r="H16" s="288"/>
      <c r="I16" s="178"/>
      <c r="J16" s="126" t="s">
        <v>86</v>
      </c>
      <c r="K16" s="119">
        <v>208</v>
      </c>
      <c r="L16" s="97"/>
      <c r="M16" s="178"/>
      <c r="N16" s="174" t="s">
        <v>64</v>
      </c>
      <c r="O16" s="172">
        <f>SUM(O3:O15)</f>
        <v>5722</v>
      </c>
      <c r="P16" s="287">
        <f>SUM(P3:P15)</f>
        <v>0</v>
      </c>
      <c r="Q16" s="178"/>
      <c r="R16" s="21" t="s">
        <v>87</v>
      </c>
      <c r="S16" s="22">
        <v>982</v>
      </c>
      <c r="T16" s="103"/>
      <c r="U16" s="178"/>
      <c r="V16" s="198" t="s">
        <v>64</v>
      </c>
      <c r="W16" s="172">
        <f>SUM(W3:W15)</f>
        <v>1697</v>
      </c>
      <c r="X16" s="287">
        <f>SUM(X3:X15)</f>
        <v>0</v>
      </c>
    </row>
    <row r="17" spans="1:24" ht="15.75" customHeight="1" thickBot="1" x14ac:dyDescent="0.2">
      <c r="A17" s="178"/>
      <c r="B17" s="174" t="s">
        <v>64</v>
      </c>
      <c r="C17" s="172">
        <f>SUM(C3:C16)</f>
        <v>3006</v>
      </c>
      <c r="D17" s="291">
        <f>SUM(D3:D16)</f>
        <v>0</v>
      </c>
      <c r="E17" s="177" t="s">
        <v>88</v>
      </c>
      <c r="F17" s="12" t="s">
        <v>89</v>
      </c>
      <c r="G17" s="16">
        <v>113</v>
      </c>
      <c r="H17" s="106"/>
      <c r="I17" s="178"/>
      <c r="J17" s="126" t="s">
        <v>90</v>
      </c>
      <c r="K17" s="38">
        <v>418</v>
      </c>
      <c r="L17" s="44"/>
      <c r="M17" s="253"/>
      <c r="N17" s="175"/>
      <c r="O17" s="173"/>
      <c r="P17" s="288"/>
      <c r="Q17" s="178"/>
      <c r="R17" s="21" t="s">
        <v>91</v>
      </c>
      <c r="S17" s="41">
        <v>475</v>
      </c>
      <c r="T17" s="103"/>
      <c r="U17" s="179"/>
      <c r="V17" s="198"/>
      <c r="W17" s="173"/>
      <c r="X17" s="288"/>
    </row>
    <row r="18" spans="1:24" ht="15.75" customHeight="1" thickBot="1" x14ac:dyDescent="0.2">
      <c r="A18" s="179"/>
      <c r="B18" s="175"/>
      <c r="C18" s="173"/>
      <c r="D18" s="292"/>
      <c r="E18" s="178"/>
      <c r="F18" s="21" t="s">
        <v>92</v>
      </c>
      <c r="G18" s="38">
        <v>222</v>
      </c>
      <c r="H18" s="107"/>
      <c r="I18" s="178"/>
      <c r="J18" s="126" t="s">
        <v>93</v>
      </c>
      <c r="K18" s="119">
        <v>397</v>
      </c>
      <c r="L18" s="97"/>
      <c r="M18" s="177" t="s">
        <v>94</v>
      </c>
      <c r="N18" s="17" t="s">
        <v>95</v>
      </c>
      <c r="O18" s="150">
        <v>220</v>
      </c>
      <c r="P18" s="115"/>
      <c r="Q18" s="178"/>
      <c r="R18" s="21" t="s">
        <v>96</v>
      </c>
      <c r="S18" s="24">
        <v>195</v>
      </c>
      <c r="T18" s="103"/>
      <c r="U18" s="177" t="s">
        <v>97</v>
      </c>
      <c r="V18" s="142" t="s">
        <v>98</v>
      </c>
      <c r="W18" s="149">
        <v>11</v>
      </c>
      <c r="X18" s="102"/>
    </row>
    <row r="19" spans="1:24" ht="15.75" customHeight="1" x14ac:dyDescent="0.15">
      <c r="A19" s="177" t="s">
        <v>99</v>
      </c>
      <c r="B19" s="15" t="s">
        <v>100</v>
      </c>
      <c r="C19" s="118">
        <v>570</v>
      </c>
      <c r="D19" s="106"/>
      <c r="E19" s="178"/>
      <c r="F19" s="21" t="s">
        <v>101</v>
      </c>
      <c r="G19" s="119">
        <v>126</v>
      </c>
      <c r="H19" s="107"/>
      <c r="I19" s="178"/>
      <c r="J19" s="126" t="s">
        <v>102</v>
      </c>
      <c r="K19" s="25">
        <v>943</v>
      </c>
      <c r="L19" s="97"/>
      <c r="M19" s="178"/>
      <c r="N19" s="26" t="s">
        <v>103</v>
      </c>
      <c r="O19" s="151">
        <v>400</v>
      </c>
      <c r="P19" s="116"/>
      <c r="Q19" s="178"/>
      <c r="R19" s="21" t="s">
        <v>104</v>
      </c>
      <c r="S19" s="24">
        <v>75</v>
      </c>
      <c r="T19" s="103"/>
      <c r="U19" s="178"/>
      <c r="V19" s="140" t="s">
        <v>105</v>
      </c>
      <c r="W19" s="24">
        <v>37</v>
      </c>
      <c r="X19" s="103"/>
    </row>
    <row r="20" spans="1:24" ht="15.75" customHeight="1" x14ac:dyDescent="0.15">
      <c r="A20" s="178"/>
      <c r="B20" s="23" t="s">
        <v>106</v>
      </c>
      <c r="C20" s="25">
        <v>992</v>
      </c>
      <c r="D20" s="107"/>
      <c r="E20" s="178"/>
      <c r="F20" s="21" t="s">
        <v>107</v>
      </c>
      <c r="G20" s="25">
        <v>866</v>
      </c>
      <c r="H20" s="107"/>
      <c r="I20" s="178"/>
      <c r="J20" s="126" t="s">
        <v>108</v>
      </c>
      <c r="K20" s="38">
        <v>425</v>
      </c>
      <c r="L20" s="97"/>
      <c r="M20" s="178"/>
      <c r="N20" s="26" t="s">
        <v>109</v>
      </c>
      <c r="O20" s="151">
        <v>97</v>
      </c>
      <c r="P20" s="116"/>
      <c r="Q20" s="178"/>
      <c r="R20" s="21" t="s">
        <v>110</v>
      </c>
      <c r="S20" s="22">
        <v>269</v>
      </c>
      <c r="T20" s="103"/>
      <c r="U20" s="178"/>
      <c r="V20" s="140" t="s">
        <v>111</v>
      </c>
      <c r="W20" s="24">
        <v>298</v>
      </c>
      <c r="X20" s="103"/>
    </row>
    <row r="21" spans="1:24" ht="15.75" customHeight="1" x14ac:dyDescent="0.15">
      <c r="A21" s="178"/>
      <c r="B21" s="23" t="s">
        <v>112</v>
      </c>
      <c r="C21" s="25">
        <v>222</v>
      </c>
      <c r="D21" s="107"/>
      <c r="E21" s="178"/>
      <c r="F21" s="21" t="s">
        <v>113</v>
      </c>
      <c r="G21" s="38">
        <v>385</v>
      </c>
      <c r="H21" s="107"/>
      <c r="I21" s="178"/>
      <c r="J21" s="126" t="s">
        <v>114</v>
      </c>
      <c r="K21" s="119">
        <v>1238</v>
      </c>
      <c r="L21" s="97"/>
      <c r="M21" s="178"/>
      <c r="N21" s="26" t="s">
        <v>115</v>
      </c>
      <c r="O21" s="151">
        <v>190</v>
      </c>
      <c r="P21" s="116"/>
      <c r="Q21" s="178"/>
      <c r="R21" s="21" t="s">
        <v>116</v>
      </c>
      <c r="S21" s="41">
        <v>129</v>
      </c>
      <c r="T21" s="103"/>
      <c r="U21" s="178"/>
      <c r="V21" s="140" t="s">
        <v>117</v>
      </c>
      <c r="W21" s="24">
        <v>45</v>
      </c>
      <c r="X21" s="103"/>
    </row>
    <row r="22" spans="1:24" ht="15.75" customHeight="1" x14ac:dyDescent="0.15">
      <c r="A22" s="178"/>
      <c r="B22" s="23" t="s">
        <v>118</v>
      </c>
      <c r="C22" s="25">
        <v>368</v>
      </c>
      <c r="D22" s="107"/>
      <c r="E22" s="178"/>
      <c r="F22" s="21" t="s">
        <v>119</v>
      </c>
      <c r="G22" s="38">
        <v>285</v>
      </c>
      <c r="H22" s="107"/>
      <c r="I22" s="178"/>
      <c r="J22" s="126" t="s">
        <v>120</v>
      </c>
      <c r="K22" s="25">
        <v>667</v>
      </c>
      <c r="L22" s="97"/>
      <c r="M22" s="178"/>
      <c r="N22" s="26" t="s">
        <v>121</v>
      </c>
      <c r="O22" s="151">
        <v>58</v>
      </c>
      <c r="P22" s="116"/>
      <c r="Q22" s="178"/>
      <c r="R22" s="21" t="s">
        <v>122</v>
      </c>
      <c r="S22" s="24">
        <v>32</v>
      </c>
      <c r="T22" s="103"/>
      <c r="U22" s="178"/>
      <c r="V22" s="140" t="s">
        <v>123</v>
      </c>
      <c r="W22" s="24">
        <v>0</v>
      </c>
      <c r="X22" s="103"/>
    </row>
    <row r="23" spans="1:24" ht="15.75" customHeight="1" x14ac:dyDescent="0.15">
      <c r="A23" s="178"/>
      <c r="B23" s="30" t="s">
        <v>124</v>
      </c>
      <c r="C23" s="25">
        <v>266</v>
      </c>
      <c r="D23" s="107"/>
      <c r="E23" s="178"/>
      <c r="F23" s="21" t="s">
        <v>125</v>
      </c>
      <c r="G23" s="41">
        <v>52</v>
      </c>
      <c r="H23" s="27"/>
      <c r="I23" s="178"/>
      <c r="J23" s="126" t="s">
        <v>126</v>
      </c>
      <c r="K23" s="25">
        <v>330</v>
      </c>
      <c r="L23" s="44"/>
      <c r="M23" s="178"/>
      <c r="N23" s="26" t="s">
        <v>127</v>
      </c>
      <c r="O23" s="151">
        <v>87</v>
      </c>
      <c r="P23" s="116"/>
      <c r="Q23" s="178"/>
      <c r="R23" s="21" t="s">
        <v>128</v>
      </c>
      <c r="S23" s="24">
        <v>130</v>
      </c>
      <c r="T23" s="103"/>
      <c r="U23" s="178"/>
      <c r="V23" s="140" t="s">
        <v>129</v>
      </c>
      <c r="W23" s="24">
        <v>27</v>
      </c>
      <c r="X23" s="103"/>
    </row>
    <row r="24" spans="1:24" ht="15.75" customHeight="1" x14ac:dyDescent="0.15">
      <c r="A24" s="178"/>
      <c r="B24" s="30" t="s">
        <v>130</v>
      </c>
      <c r="C24" s="25">
        <v>472</v>
      </c>
      <c r="D24" s="107"/>
      <c r="E24" s="178"/>
      <c r="F24" s="21" t="s">
        <v>131</v>
      </c>
      <c r="G24" s="22">
        <v>241</v>
      </c>
      <c r="H24" s="27"/>
      <c r="I24" s="178"/>
      <c r="J24" s="126" t="s">
        <v>132</v>
      </c>
      <c r="K24" s="38">
        <v>433</v>
      </c>
      <c r="L24" s="44"/>
      <c r="M24" s="178"/>
      <c r="N24" s="26" t="s">
        <v>133</v>
      </c>
      <c r="O24" s="151">
        <v>123</v>
      </c>
      <c r="P24" s="116"/>
      <c r="Q24" s="178"/>
      <c r="R24" s="21" t="s">
        <v>134</v>
      </c>
      <c r="S24" s="24">
        <v>185</v>
      </c>
      <c r="T24" s="103"/>
      <c r="U24" s="178"/>
      <c r="V24" s="140" t="s">
        <v>135</v>
      </c>
      <c r="W24" s="24">
        <v>265</v>
      </c>
      <c r="X24" s="103"/>
    </row>
    <row r="25" spans="1:24" ht="15.75" customHeight="1" x14ac:dyDescent="0.15">
      <c r="A25" s="178"/>
      <c r="B25" s="23" t="s">
        <v>136</v>
      </c>
      <c r="C25" s="25">
        <v>375</v>
      </c>
      <c r="D25" s="107"/>
      <c r="E25" s="178"/>
      <c r="F25" s="21" t="s">
        <v>137</v>
      </c>
      <c r="G25" s="41">
        <v>819</v>
      </c>
      <c r="H25" s="27"/>
      <c r="I25" s="178"/>
      <c r="J25" s="126" t="s">
        <v>138</v>
      </c>
      <c r="K25" s="38">
        <v>860</v>
      </c>
      <c r="L25" s="97"/>
      <c r="M25" s="178"/>
      <c r="N25" s="26" t="s">
        <v>139</v>
      </c>
      <c r="O25" s="151">
        <v>60</v>
      </c>
      <c r="P25" s="116"/>
      <c r="Q25" s="178"/>
      <c r="R25" s="32" t="s">
        <v>140</v>
      </c>
      <c r="S25" s="29">
        <v>230</v>
      </c>
      <c r="T25" s="104"/>
      <c r="U25" s="178"/>
      <c r="V25" s="140" t="s">
        <v>141</v>
      </c>
      <c r="W25" s="24">
        <v>12</v>
      </c>
      <c r="X25" s="103"/>
    </row>
    <row r="26" spans="1:24" ht="15.75" customHeight="1" x14ac:dyDescent="0.15">
      <c r="A26" s="178"/>
      <c r="B26" s="23" t="s">
        <v>142</v>
      </c>
      <c r="C26" s="25">
        <v>135</v>
      </c>
      <c r="D26" s="107"/>
      <c r="E26" s="178"/>
      <c r="F26" s="21" t="s">
        <v>143</v>
      </c>
      <c r="G26" s="22">
        <v>295</v>
      </c>
      <c r="H26" s="27"/>
      <c r="I26" s="178"/>
      <c r="J26" s="126" t="s">
        <v>144</v>
      </c>
      <c r="K26" s="38">
        <v>535</v>
      </c>
      <c r="L26" s="97"/>
      <c r="M26" s="178"/>
      <c r="N26" s="26" t="s">
        <v>145</v>
      </c>
      <c r="O26" s="151">
        <v>87</v>
      </c>
      <c r="P26" s="116"/>
      <c r="Q26" s="178"/>
      <c r="R26" s="174" t="s">
        <v>64</v>
      </c>
      <c r="S26" s="172">
        <f>SUM(S3:S25)</f>
        <v>9153</v>
      </c>
      <c r="T26" s="287">
        <f>SUM(T3:T25)</f>
        <v>0</v>
      </c>
      <c r="U26" s="178"/>
      <c r="V26" s="140" t="s">
        <v>146</v>
      </c>
      <c r="W26" s="24">
        <v>134</v>
      </c>
      <c r="X26" s="103"/>
    </row>
    <row r="27" spans="1:24" ht="15.75" customHeight="1" thickBot="1" x14ac:dyDescent="0.2">
      <c r="A27" s="178"/>
      <c r="B27" s="23" t="s">
        <v>147</v>
      </c>
      <c r="C27" s="25">
        <v>450</v>
      </c>
      <c r="D27" s="107"/>
      <c r="E27" s="178"/>
      <c r="F27" s="21" t="s">
        <v>148</v>
      </c>
      <c r="G27" s="24">
        <v>717</v>
      </c>
      <c r="H27" s="27"/>
      <c r="I27" s="178"/>
      <c r="J27" s="125" t="s">
        <v>149</v>
      </c>
      <c r="K27" s="33">
        <v>348</v>
      </c>
      <c r="L27" s="98"/>
      <c r="M27" s="178"/>
      <c r="N27" s="26" t="s">
        <v>150</v>
      </c>
      <c r="O27" s="151">
        <v>100</v>
      </c>
      <c r="P27" s="116"/>
      <c r="Q27" s="179"/>
      <c r="R27" s="175"/>
      <c r="S27" s="173"/>
      <c r="T27" s="288"/>
      <c r="U27" s="178"/>
      <c r="V27" s="140" t="s">
        <v>151</v>
      </c>
      <c r="W27" s="24">
        <v>424</v>
      </c>
      <c r="X27" s="103"/>
    </row>
    <row r="28" spans="1:24" ht="15.75" customHeight="1" x14ac:dyDescent="0.15">
      <c r="A28" s="178"/>
      <c r="B28" s="23" t="s">
        <v>152</v>
      </c>
      <c r="C28" s="38">
        <v>279</v>
      </c>
      <c r="D28" s="107"/>
      <c r="E28" s="178"/>
      <c r="F28" s="21" t="s">
        <v>153</v>
      </c>
      <c r="G28" s="24">
        <v>200</v>
      </c>
      <c r="H28" s="27"/>
      <c r="I28" s="178"/>
      <c r="J28" s="194" t="s">
        <v>64</v>
      </c>
      <c r="K28" s="172">
        <f>SUM(K14:K27)</f>
        <v>7602</v>
      </c>
      <c r="L28" s="287">
        <f>SUM(L14:L27)</f>
        <v>0</v>
      </c>
      <c r="M28" s="178"/>
      <c r="N28" s="26" t="s">
        <v>154</v>
      </c>
      <c r="O28" s="151">
        <v>1</v>
      </c>
      <c r="P28" s="116"/>
      <c r="Q28" s="177" t="s">
        <v>155</v>
      </c>
      <c r="R28" s="12" t="s">
        <v>156</v>
      </c>
      <c r="S28" s="149">
        <v>95</v>
      </c>
      <c r="T28" s="18"/>
      <c r="U28" s="178"/>
      <c r="V28" s="140" t="s">
        <v>157</v>
      </c>
      <c r="W28" s="24">
        <v>16</v>
      </c>
      <c r="X28" s="103"/>
    </row>
    <row r="29" spans="1:24" ht="15.75" customHeight="1" thickBot="1" x14ac:dyDescent="0.2">
      <c r="A29" s="178"/>
      <c r="B29" s="23" t="s">
        <v>158</v>
      </c>
      <c r="C29" s="38">
        <v>288</v>
      </c>
      <c r="D29" s="107"/>
      <c r="E29" s="178"/>
      <c r="F29" s="42" t="s">
        <v>159</v>
      </c>
      <c r="G29" s="22">
        <v>270</v>
      </c>
      <c r="H29" s="27"/>
      <c r="I29" s="179"/>
      <c r="J29" s="195"/>
      <c r="K29" s="173"/>
      <c r="L29" s="288"/>
      <c r="M29" s="178"/>
      <c r="N29" s="26" t="s">
        <v>160</v>
      </c>
      <c r="O29" s="151">
        <v>155</v>
      </c>
      <c r="P29" s="116"/>
      <c r="Q29" s="178"/>
      <c r="R29" s="21" t="s">
        <v>167</v>
      </c>
      <c r="S29" s="22">
        <v>240</v>
      </c>
      <c r="T29" s="40"/>
      <c r="U29" s="178"/>
      <c r="V29" s="140" t="s">
        <v>161</v>
      </c>
      <c r="W29" s="22">
        <v>10</v>
      </c>
      <c r="X29" s="103"/>
    </row>
    <row r="30" spans="1:24" ht="15.75" customHeight="1" x14ac:dyDescent="0.15">
      <c r="A30" s="178"/>
      <c r="B30" s="30" t="s">
        <v>162</v>
      </c>
      <c r="C30" s="38">
        <v>8</v>
      </c>
      <c r="D30" s="107"/>
      <c r="E30" s="178"/>
      <c r="F30" s="42" t="s">
        <v>163</v>
      </c>
      <c r="G30" s="22">
        <v>258</v>
      </c>
      <c r="H30" s="27"/>
      <c r="I30" s="177" t="s">
        <v>164</v>
      </c>
      <c r="J30" s="128" t="s">
        <v>165</v>
      </c>
      <c r="K30" s="149">
        <v>165</v>
      </c>
      <c r="L30" s="18"/>
      <c r="M30" s="178"/>
      <c r="N30" s="26" t="s">
        <v>166</v>
      </c>
      <c r="O30" s="151">
        <v>369</v>
      </c>
      <c r="P30" s="116"/>
      <c r="Q30" s="178"/>
      <c r="R30" s="21" t="s">
        <v>341</v>
      </c>
      <c r="S30" s="24">
        <v>412</v>
      </c>
      <c r="T30" s="27"/>
      <c r="U30" s="178"/>
      <c r="V30" s="140" t="s">
        <v>168</v>
      </c>
      <c r="W30" s="22">
        <v>95</v>
      </c>
      <c r="X30" s="103"/>
    </row>
    <row r="31" spans="1:24" ht="15.75" customHeight="1" x14ac:dyDescent="0.15">
      <c r="A31" s="178"/>
      <c r="B31" s="30" t="s">
        <v>169</v>
      </c>
      <c r="C31" s="38">
        <v>90</v>
      </c>
      <c r="D31" s="44"/>
      <c r="E31" s="178"/>
      <c r="F31" s="42" t="s">
        <v>170</v>
      </c>
      <c r="G31" s="22">
        <v>207</v>
      </c>
      <c r="H31" s="27"/>
      <c r="I31" s="178"/>
      <c r="J31" s="126" t="s">
        <v>171</v>
      </c>
      <c r="K31" s="24">
        <v>280</v>
      </c>
      <c r="L31" s="27"/>
      <c r="M31" s="178"/>
      <c r="N31" s="26" t="s">
        <v>172</v>
      </c>
      <c r="O31" s="151">
        <v>204</v>
      </c>
      <c r="P31" s="116"/>
      <c r="Q31" s="178"/>
      <c r="R31" s="21" t="s">
        <v>173</v>
      </c>
      <c r="S31" s="24">
        <v>600</v>
      </c>
      <c r="T31" s="27"/>
      <c r="U31" s="178"/>
      <c r="V31" s="140" t="s">
        <v>174</v>
      </c>
      <c r="W31" s="22">
        <v>55</v>
      </c>
      <c r="X31" s="103"/>
    </row>
    <row r="32" spans="1:24" ht="15.75" customHeight="1" x14ac:dyDescent="0.15">
      <c r="A32" s="178"/>
      <c r="B32" s="30" t="s">
        <v>333</v>
      </c>
      <c r="C32" s="38">
        <v>175</v>
      </c>
      <c r="D32" s="44"/>
      <c r="E32" s="178"/>
      <c r="F32" s="42" t="s">
        <v>176</v>
      </c>
      <c r="G32" s="22">
        <v>135</v>
      </c>
      <c r="H32" s="27"/>
      <c r="I32" s="178"/>
      <c r="J32" s="126" t="s">
        <v>177</v>
      </c>
      <c r="K32" s="24">
        <v>201</v>
      </c>
      <c r="L32" s="27"/>
      <c r="M32" s="178"/>
      <c r="N32" s="26" t="s">
        <v>178</v>
      </c>
      <c r="O32" s="151">
        <v>122</v>
      </c>
      <c r="P32" s="116"/>
      <c r="Q32" s="178"/>
      <c r="R32" s="21" t="s">
        <v>179</v>
      </c>
      <c r="S32" s="24">
        <v>10</v>
      </c>
      <c r="T32" s="27"/>
      <c r="U32" s="178"/>
      <c r="V32" s="140" t="s">
        <v>180</v>
      </c>
      <c r="W32" s="41">
        <v>95</v>
      </c>
      <c r="X32" s="103"/>
    </row>
    <row r="33" spans="1:31" ht="15.75" customHeight="1" x14ac:dyDescent="0.15">
      <c r="A33" s="178"/>
      <c r="B33" s="30" t="s">
        <v>334</v>
      </c>
      <c r="C33" s="38">
        <v>110</v>
      </c>
      <c r="D33" s="44"/>
      <c r="E33" s="178"/>
      <c r="F33" s="42" t="s">
        <v>182</v>
      </c>
      <c r="G33" s="24">
        <v>205</v>
      </c>
      <c r="H33" s="27"/>
      <c r="I33" s="178"/>
      <c r="J33" s="126" t="s">
        <v>183</v>
      </c>
      <c r="K33" s="24">
        <v>16</v>
      </c>
      <c r="L33" s="27"/>
      <c r="M33" s="178"/>
      <c r="N33" s="26" t="s">
        <v>184</v>
      </c>
      <c r="O33" s="151">
        <v>65</v>
      </c>
      <c r="P33" s="116"/>
      <c r="Q33" s="178"/>
      <c r="R33" s="21" t="s">
        <v>185</v>
      </c>
      <c r="S33" s="24">
        <v>570</v>
      </c>
      <c r="T33" s="27"/>
      <c r="U33" s="178"/>
      <c r="V33" s="140" t="s">
        <v>186</v>
      </c>
      <c r="W33" s="24">
        <v>334</v>
      </c>
      <c r="X33" s="103"/>
    </row>
    <row r="34" spans="1:31" ht="15.75" customHeight="1" x14ac:dyDescent="0.15">
      <c r="A34" s="178"/>
      <c r="B34" s="43" t="s">
        <v>175</v>
      </c>
      <c r="C34" s="38">
        <v>24</v>
      </c>
      <c r="D34" s="97"/>
      <c r="E34" s="178"/>
      <c r="F34" s="42" t="s">
        <v>187</v>
      </c>
      <c r="G34" s="24">
        <v>40</v>
      </c>
      <c r="H34" s="27"/>
      <c r="I34" s="178"/>
      <c r="J34" s="126" t="s">
        <v>188</v>
      </c>
      <c r="K34" s="24">
        <v>328</v>
      </c>
      <c r="L34" s="27"/>
      <c r="M34" s="178"/>
      <c r="N34" s="26" t="s">
        <v>189</v>
      </c>
      <c r="O34" s="151">
        <v>123</v>
      </c>
      <c r="P34" s="116"/>
      <c r="Q34" s="178"/>
      <c r="R34" s="21" t="s">
        <v>190</v>
      </c>
      <c r="S34" s="24">
        <v>222</v>
      </c>
      <c r="T34" s="27"/>
      <c r="U34" s="178"/>
      <c r="V34" s="140" t="s">
        <v>191</v>
      </c>
      <c r="W34" s="22">
        <v>40</v>
      </c>
      <c r="X34" s="103"/>
    </row>
    <row r="35" spans="1:31" ht="15.75" customHeight="1" x14ac:dyDescent="0.15">
      <c r="A35" s="178"/>
      <c r="B35" s="35" t="s">
        <v>181</v>
      </c>
      <c r="C35" s="121">
        <v>205</v>
      </c>
      <c r="D35" s="99"/>
      <c r="E35" s="178"/>
      <c r="F35" s="42" t="s">
        <v>192</v>
      </c>
      <c r="G35" s="24">
        <v>93</v>
      </c>
      <c r="H35" s="27"/>
      <c r="I35" s="178"/>
      <c r="J35" s="126" t="s">
        <v>193</v>
      </c>
      <c r="K35" s="24">
        <v>375</v>
      </c>
      <c r="L35" s="27"/>
      <c r="M35" s="178"/>
      <c r="N35" s="26" t="s">
        <v>194</v>
      </c>
      <c r="O35" s="151">
        <v>683</v>
      </c>
      <c r="P35" s="116"/>
      <c r="Q35" s="178"/>
      <c r="R35" s="21" t="s">
        <v>195</v>
      </c>
      <c r="S35" s="24">
        <v>242</v>
      </c>
      <c r="T35" s="27"/>
      <c r="U35" s="178"/>
      <c r="V35" s="140" t="s">
        <v>196</v>
      </c>
      <c r="W35" s="22">
        <v>22</v>
      </c>
      <c r="X35" s="103"/>
    </row>
    <row r="36" spans="1:31" ht="15.75" customHeight="1" x14ac:dyDescent="0.15">
      <c r="A36" s="178"/>
      <c r="B36" s="192" t="s">
        <v>64</v>
      </c>
      <c r="C36" s="172">
        <f>SUM(C19:C35)</f>
        <v>5029</v>
      </c>
      <c r="D36" s="289">
        <f>SUM(D19:D35)</f>
        <v>0</v>
      </c>
      <c r="E36" s="178"/>
      <c r="F36" s="42" t="s">
        <v>199</v>
      </c>
      <c r="G36" s="24">
        <v>30</v>
      </c>
      <c r="H36" s="27"/>
      <c r="I36" s="178"/>
      <c r="J36" s="126" t="s">
        <v>200</v>
      </c>
      <c r="K36" s="24">
        <v>180</v>
      </c>
      <c r="L36" s="27"/>
      <c r="M36" s="178"/>
      <c r="N36" s="26" t="s">
        <v>201</v>
      </c>
      <c r="O36" s="151">
        <v>41</v>
      </c>
      <c r="P36" s="116"/>
      <c r="Q36" s="178"/>
      <c r="R36" s="21" t="s">
        <v>202</v>
      </c>
      <c r="S36" s="24">
        <v>270</v>
      </c>
      <c r="T36" s="27"/>
      <c r="U36" s="178"/>
      <c r="V36" s="139" t="s">
        <v>203</v>
      </c>
      <c r="W36" s="29">
        <v>12</v>
      </c>
      <c r="X36" s="104"/>
    </row>
    <row r="37" spans="1:31" ht="15.75" customHeight="1" thickBot="1" x14ac:dyDescent="0.2">
      <c r="A37" s="179"/>
      <c r="B37" s="193"/>
      <c r="C37" s="173"/>
      <c r="D37" s="290"/>
      <c r="E37" s="178"/>
      <c r="F37" s="42" t="s">
        <v>205</v>
      </c>
      <c r="G37" s="24">
        <v>195</v>
      </c>
      <c r="H37" s="27"/>
      <c r="I37" s="178"/>
      <c r="J37" s="126" t="s">
        <v>206</v>
      </c>
      <c r="K37" s="22">
        <v>132</v>
      </c>
      <c r="L37" s="27"/>
      <c r="M37" s="178"/>
      <c r="N37" s="26" t="s">
        <v>207</v>
      </c>
      <c r="O37" s="151">
        <v>73</v>
      </c>
      <c r="P37" s="116"/>
      <c r="Q37" s="178"/>
      <c r="R37" s="21" t="s">
        <v>208</v>
      </c>
      <c r="S37" s="24">
        <v>150</v>
      </c>
      <c r="T37" s="27"/>
      <c r="U37" s="178"/>
      <c r="V37" s="194" t="s">
        <v>64</v>
      </c>
      <c r="W37" s="172">
        <f>SUM(W18:W36)</f>
        <v>1932</v>
      </c>
      <c r="X37" s="287">
        <f>SUM(X18:X36)</f>
        <v>0</v>
      </c>
    </row>
    <row r="38" spans="1:31" ht="15.75" customHeight="1" thickBot="1" x14ac:dyDescent="0.2">
      <c r="A38" s="177" t="s">
        <v>197</v>
      </c>
      <c r="B38" s="12" t="s">
        <v>198</v>
      </c>
      <c r="C38" s="119">
        <v>803</v>
      </c>
      <c r="D38" s="100"/>
      <c r="E38" s="178"/>
      <c r="F38" s="42" t="s">
        <v>210</v>
      </c>
      <c r="G38" s="24">
        <v>83</v>
      </c>
      <c r="H38" s="46"/>
      <c r="I38" s="178"/>
      <c r="J38" s="126" t="s">
        <v>211</v>
      </c>
      <c r="K38" s="19">
        <v>308</v>
      </c>
      <c r="L38" s="27"/>
      <c r="M38" s="178"/>
      <c r="N38" s="26" t="s">
        <v>212</v>
      </c>
      <c r="O38" s="151">
        <v>170</v>
      </c>
      <c r="P38" s="116"/>
      <c r="Q38" s="178"/>
      <c r="R38" s="21" t="s">
        <v>213</v>
      </c>
      <c r="S38" s="24">
        <v>288</v>
      </c>
      <c r="T38" s="27"/>
      <c r="U38" s="179"/>
      <c r="V38" s="195"/>
      <c r="W38" s="173"/>
      <c r="X38" s="288"/>
    </row>
    <row r="39" spans="1:31" ht="15.75" customHeight="1" x14ac:dyDescent="0.15">
      <c r="A39" s="178"/>
      <c r="B39" s="23" t="s">
        <v>204</v>
      </c>
      <c r="C39" s="38">
        <v>995</v>
      </c>
      <c r="D39" s="107"/>
      <c r="E39" s="178"/>
      <c r="F39" s="32" t="s">
        <v>215</v>
      </c>
      <c r="G39" s="29">
        <v>10</v>
      </c>
      <c r="H39" s="36"/>
      <c r="I39" s="178"/>
      <c r="J39" s="126" t="s">
        <v>216</v>
      </c>
      <c r="K39" s="22">
        <v>620</v>
      </c>
      <c r="L39" s="27"/>
      <c r="M39" s="178"/>
      <c r="N39" s="26" t="s">
        <v>217</v>
      </c>
      <c r="O39" s="151">
        <v>65</v>
      </c>
      <c r="P39" s="116"/>
      <c r="Q39" s="178"/>
      <c r="R39" s="21" t="s">
        <v>218</v>
      </c>
      <c r="S39" s="46">
        <v>245</v>
      </c>
      <c r="T39" s="27"/>
      <c r="U39" s="177" t="s">
        <v>219</v>
      </c>
      <c r="V39" s="142" t="s">
        <v>220</v>
      </c>
      <c r="W39" s="150">
        <v>1800</v>
      </c>
      <c r="X39" s="115"/>
    </row>
    <row r="40" spans="1:31" ht="15.75" customHeight="1" x14ac:dyDescent="0.15">
      <c r="A40" s="178"/>
      <c r="B40" s="23" t="s">
        <v>209</v>
      </c>
      <c r="C40" s="25">
        <v>79</v>
      </c>
      <c r="D40" s="108"/>
      <c r="E40" s="178"/>
      <c r="F40" s="192" t="s">
        <v>64</v>
      </c>
      <c r="G40" s="172">
        <f>SUM(G17:G39)</f>
        <v>5847</v>
      </c>
      <c r="H40" s="287">
        <f>SUM(H17:H39)</f>
        <v>0</v>
      </c>
      <c r="I40" s="178"/>
      <c r="J40" s="126" t="s">
        <v>222</v>
      </c>
      <c r="K40" s="22">
        <v>132</v>
      </c>
      <c r="L40" s="27"/>
      <c r="M40" s="178"/>
      <c r="N40" s="34" t="s">
        <v>223</v>
      </c>
      <c r="O40" s="152">
        <v>83</v>
      </c>
      <c r="P40" s="117"/>
      <c r="Q40" s="178"/>
      <c r="R40" s="21" t="s">
        <v>224</v>
      </c>
      <c r="S40" s="46">
        <v>225</v>
      </c>
      <c r="T40" s="27"/>
      <c r="U40" s="178"/>
      <c r="V40" s="140" t="s">
        <v>225</v>
      </c>
      <c r="W40" s="155">
        <v>139</v>
      </c>
      <c r="X40" s="120"/>
    </row>
    <row r="41" spans="1:31" ht="15.75" customHeight="1" thickBot="1" x14ac:dyDescent="0.2">
      <c r="A41" s="178"/>
      <c r="B41" s="30" t="s">
        <v>214</v>
      </c>
      <c r="C41" s="25">
        <v>94</v>
      </c>
      <c r="D41" s="108"/>
      <c r="E41" s="179"/>
      <c r="F41" s="193"/>
      <c r="G41" s="173"/>
      <c r="H41" s="288"/>
      <c r="I41" s="178"/>
      <c r="J41" s="126" t="s">
        <v>227</v>
      </c>
      <c r="K41" s="22">
        <v>90</v>
      </c>
      <c r="L41" s="27"/>
      <c r="M41" s="178"/>
      <c r="N41" s="174" t="s">
        <v>64</v>
      </c>
      <c r="O41" s="172">
        <f>SUM(O18:O40)</f>
        <v>3576</v>
      </c>
      <c r="P41" s="287">
        <f>SUM(P18:P40)</f>
        <v>0</v>
      </c>
      <c r="Q41" s="178"/>
      <c r="R41" s="21" t="s">
        <v>228</v>
      </c>
      <c r="S41" s="46">
        <v>88</v>
      </c>
      <c r="T41" s="27"/>
      <c r="U41" s="178"/>
      <c r="V41" s="140" t="s">
        <v>229</v>
      </c>
      <c r="W41" s="155">
        <v>110</v>
      </c>
      <c r="X41" s="120"/>
    </row>
    <row r="42" spans="1:31" ht="15.75" customHeight="1" thickBot="1" x14ac:dyDescent="0.2">
      <c r="A42" s="178"/>
      <c r="B42" s="23" t="s">
        <v>221</v>
      </c>
      <c r="C42" s="38">
        <v>416</v>
      </c>
      <c r="D42" s="44"/>
      <c r="E42" s="177" t="s">
        <v>231</v>
      </c>
      <c r="F42" s="15" t="s">
        <v>232</v>
      </c>
      <c r="G42" s="149">
        <v>1060</v>
      </c>
      <c r="H42" s="18"/>
      <c r="I42" s="178"/>
      <c r="J42" s="126" t="s">
        <v>233</v>
      </c>
      <c r="K42" s="22">
        <v>789</v>
      </c>
      <c r="L42" s="27"/>
      <c r="M42" s="179"/>
      <c r="N42" s="175"/>
      <c r="O42" s="173"/>
      <c r="P42" s="288"/>
      <c r="Q42" s="178"/>
      <c r="R42" s="21" t="s">
        <v>234</v>
      </c>
      <c r="S42" s="27">
        <v>294</v>
      </c>
      <c r="T42" s="27"/>
      <c r="U42" s="178"/>
      <c r="V42" s="140" t="s">
        <v>337</v>
      </c>
      <c r="W42" s="155">
        <v>137</v>
      </c>
      <c r="X42" s="120"/>
      <c r="AD42"/>
      <c r="AE42"/>
    </row>
    <row r="43" spans="1:31" ht="15.75" customHeight="1" x14ac:dyDescent="0.15">
      <c r="A43" s="178"/>
      <c r="B43" s="45" t="s">
        <v>226</v>
      </c>
      <c r="C43" s="25">
        <v>183</v>
      </c>
      <c r="D43" s="44"/>
      <c r="E43" s="178"/>
      <c r="F43" s="23" t="s">
        <v>237</v>
      </c>
      <c r="G43" s="24">
        <v>688</v>
      </c>
      <c r="H43" s="27"/>
      <c r="I43" s="178"/>
      <c r="J43" s="125" t="s">
        <v>238</v>
      </c>
      <c r="K43" s="29">
        <v>50</v>
      </c>
      <c r="L43" s="46"/>
      <c r="M43" s="205" t="s">
        <v>239</v>
      </c>
      <c r="N43" s="12" t="s">
        <v>240</v>
      </c>
      <c r="O43" s="16">
        <v>213</v>
      </c>
      <c r="P43" s="100"/>
      <c r="Q43" s="178"/>
      <c r="R43" s="21" t="s">
        <v>241</v>
      </c>
      <c r="S43" s="154">
        <v>105</v>
      </c>
      <c r="T43" s="27"/>
      <c r="U43" s="178"/>
      <c r="V43" s="140" t="s">
        <v>338</v>
      </c>
      <c r="W43" s="155">
        <v>161</v>
      </c>
      <c r="X43" s="120"/>
      <c r="AD43"/>
      <c r="AE43"/>
    </row>
    <row r="44" spans="1:31" ht="15.75" customHeight="1" x14ac:dyDescent="0.15">
      <c r="A44" s="178"/>
      <c r="B44" s="23" t="s">
        <v>230</v>
      </c>
      <c r="C44" s="38">
        <v>70</v>
      </c>
      <c r="D44" s="97"/>
      <c r="E44" s="178"/>
      <c r="F44" s="23" t="s">
        <v>244</v>
      </c>
      <c r="G44" s="22">
        <v>810</v>
      </c>
      <c r="H44" s="27"/>
      <c r="I44" s="178"/>
      <c r="J44" s="180" t="s">
        <v>64</v>
      </c>
      <c r="K44" s="172">
        <f>SUM(K30:K43)</f>
        <v>3666</v>
      </c>
      <c r="L44" s="287">
        <f>SUM(L30:L43)</f>
        <v>0</v>
      </c>
      <c r="M44" s="206"/>
      <c r="N44" s="21" t="s">
        <v>245</v>
      </c>
      <c r="O44" s="119">
        <v>66</v>
      </c>
      <c r="P44" s="97"/>
      <c r="Q44" s="178"/>
      <c r="R44" s="21" t="s">
        <v>246</v>
      </c>
      <c r="S44" s="46">
        <v>133</v>
      </c>
      <c r="T44" s="27"/>
      <c r="U44" s="178"/>
      <c r="V44" s="140" t="s">
        <v>235</v>
      </c>
      <c r="W44" s="155">
        <v>92</v>
      </c>
      <c r="X44" s="116"/>
      <c r="AD44"/>
      <c r="AE44"/>
    </row>
    <row r="45" spans="1:31" ht="15.75" customHeight="1" thickBot="1" x14ac:dyDescent="0.2">
      <c r="A45" s="178"/>
      <c r="B45" s="23" t="s">
        <v>236</v>
      </c>
      <c r="C45" s="25">
        <v>124</v>
      </c>
      <c r="D45" s="108"/>
      <c r="E45" s="178"/>
      <c r="F45" s="23" t="s">
        <v>248</v>
      </c>
      <c r="G45" s="24">
        <v>555</v>
      </c>
      <c r="H45" s="27"/>
      <c r="I45" s="179"/>
      <c r="J45" s="175"/>
      <c r="K45" s="173"/>
      <c r="L45" s="288"/>
      <c r="M45" s="206"/>
      <c r="N45" s="21" t="s">
        <v>249</v>
      </c>
      <c r="O45" s="25">
        <v>380</v>
      </c>
      <c r="P45" s="97"/>
      <c r="Q45" s="178"/>
      <c r="R45" s="21" t="s">
        <v>250</v>
      </c>
      <c r="S45" s="46">
        <v>222</v>
      </c>
      <c r="T45" s="27"/>
      <c r="U45" s="178"/>
      <c r="V45" s="140" t="s">
        <v>242</v>
      </c>
      <c r="W45" s="155">
        <v>97</v>
      </c>
      <c r="X45" s="116"/>
      <c r="AD45"/>
      <c r="AE45"/>
    </row>
    <row r="46" spans="1:31" ht="15.75" customHeight="1" x14ac:dyDescent="0.15">
      <c r="A46" s="178"/>
      <c r="B46" s="23" t="s">
        <v>243</v>
      </c>
      <c r="C46" s="25">
        <v>64</v>
      </c>
      <c r="D46" s="108"/>
      <c r="E46" s="178"/>
      <c r="F46" s="23" t="s">
        <v>252</v>
      </c>
      <c r="G46" s="22">
        <v>742</v>
      </c>
      <c r="H46" s="27"/>
      <c r="I46" s="177" t="s">
        <v>253</v>
      </c>
      <c r="J46" s="128" t="s">
        <v>254</v>
      </c>
      <c r="K46" s="13">
        <v>125</v>
      </c>
      <c r="L46" s="102"/>
      <c r="M46" s="206"/>
      <c r="N46" s="21" t="s">
        <v>255</v>
      </c>
      <c r="O46" s="25">
        <v>510</v>
      </c>
      <c r="P46" s="97"/>
      <c r="Q46" s="178"/>
      <c r="R46" s="32" t="s">
        <v>256</v>
      </c>
      <c r="S46" s="36">
        <v>85</v>
      </c>
      <c r="T46" s="36"/>
      <c r="U46" s="178"/>
      <c r="V46" s="140" t="s">
        <v>247</v>
      </c>
      <c r="W46" s="151">
        <v>10</v>
      </c>
      <c r="X46" s="116"/>
      <c r="AD46"/>
      <c r="AE46"/>
    </row>
    <row r="47" spans="1:31" ht="15.75" customHeight="1" x14ac:dyDescent="0.15">
      <c r="A47" s="178"/>
      <c r="B47" s="192" t="s">
        <v>64</v>
      </c>
      <c r="C47" s="172">
        <f>SUM(C38:C46)</f>
        <v>2828</v>
      </c>
      <c r="D47" s="291">
        <f>SUM(D38:D46)</f>
        <v>0</v>
      </c>
      <c r="E47" s="178"/>
      <c r="F47" s="23" t="s">
        <v>260</v>
      </c>
      <c r="G47" s="41">
        <v>863</v>
      </c>
      <c r="H47" s="27"/>
      <c r="I47" s="178"/>
      <c r="J47" s="126" t="s">
        <v>261</v>
      </c>
      <c r="K47" s="41">
        <v>170</v>
      </c>
      <c r="L47" s="103"/>
      <c r="M47" s="206"/>
      <c r="N47" s="21" t="s">
        <v>262</v>
      </c>
      <c r="O47" s="25">
        <v>193</v>
      </c>
      <c r="P47" s="97"/>
      <c r="Q47" s="178"/>
      <c r="R47" s="174" t="s">
        <v>64</v>
      </c>
      <c r="S47" s="172">
        <f>SUM(S28:S46)</f>
        <v>4496</v>
      </c>
      <c r="T47" s="254">
        <f>SUM(T28:T46)</f>
        <v>0</v>
      </c>
      <c r="U47" s="178"/>
      <c r="V47" s="140" t="s">
        <v>251</v>
      </c>
      <c r="W47" s="151">
        <v>0</v>
      </c>
      <c r="X47" s="116"/>
      <c r="AD47"/>
      <c r="AE47"/>
    </row>
    <row r="48" spans="1:31" ht="15.75" customHeight="1" thickBot="1" x14ac:dyDescent="0.2">
      <c r="A48" s="179"/>
      <c r="B48" s="193"/>
      <c r="C48" s="173"/>
      <c r="D48" s="292"/>
      <c r="E48" s="178"/>
      <c r="F48" s="23" t="s">
        <v>264</v>
      </c>
      <c r="G48" s="22">
        <v>530</v>
      </c>
      <c r="H48" s="27"/>
      <c r="I48" s="178"/>
      <c r="J48" s="126" t="s">
        <v>265</v>
      </c>
      <c r="K48" s="24">
        <v>165</v>
      </c>
      <c r="L48" s="103"/>
      <c r="M48" s="206"/>
      <c r="N48" s="42" t="s">
        <v>266</v>
      </c>
      <c r="O48" s="25">
        <v>60</v>
      </c>
      <c r="P48" s="97"/>
      <c r="Q48" s="179"/>
      <c r="R48" s="175"/>
      <c r="S48" s="173"/>
      <c r="T48" s="256"/>
      <c r="U48" s="178"/>
      <c r="V48" s="139" t="s">
        <v>257</v>
      </c>
      <c r="W48" s="152">
        <v>8</v>
      </c>
      <c r="X48" s="117"/>
    </row>
    <row r="49" spans="1:25" ht="15.75" customHeight="1" x14ac:dyDescent="0.15">
      <c r="A49" s="177" t="s">
        <v>258</v>
      </c>
      <c r="B49" s="15" t="s">
        <v>259</v>
      </c>
      <c r="C49" s="118">
        <v>875</v>
      </c>
      <c r="D49" s="100"/>
      <c r="E49" s="178"/>
      <c r="F49" s="23" t="s">
        <v>268</v>
      </c>
      <c r="G49" s="41">
        <v>180</v>
      </c>
      <c r="H49" s="27"/>
      <c r="I49" s="178"/>
      <c r="J49" s="126" t="s">
        <v>269</v>
      </c>
      <c r="K49" s="24">
        <v>90</v>
      </c>
      <c r="L49" s="103"/>
      <c r="M49" s="206"/>
      <c r="N49" s="21" t="s">
        <v>270</v>
      </c>
      <c r="O49" s="38">
        <v>277</v>
      </c>
      <c r="P49" s="97"/>
      <c r="Q49" s="58"/>
      <c r="R49" s="57"/>
      <c r="S49" s="57"/>
      <c r="T49" s="166"/>
      <c r="U49" s="178"/>
      <c r="V49" s="180" t="s">
        <v>64</v>
      </c>
      <c r="W49" s="172">
        <f>SUM(W39:W48)</f>
        <v>2554</v>
      </c>
      <c r="X49" s="254">
        <f>SUM(X39:X48)</f>
        <v>0</v>
      </c>
      <c r="Y49" s="48"/>
    </row>
    <row r="50" spans="1:25" ht="15.75" customHeight="1" thickBot="1" x14ac:dyDescent="0.2">
      <c r="A50" s="178"/>
      <c r="B50" s="23" t="s">
        <v>263</v>
      </c>
      <c r="C50" s="25">
        <v>607</v>
      </c>
      <c r="D50" s="44"/>
      <c r="E50" s="178"/>
      <c r="F50" s="23" t="s">
        <v>273</v>
      </c>
      <c r="G50" s="24">
        <v>230</v>
      </c>
      <c r="H50" s="27"/>
      <c r="I50" s="178"/>
      <c r="J50" s="146" t="s">
        <v>274</v>
      </c>
      <c r="K50" s="24">
        <v>130</v>
      </c>
      <c r="L50" s="103"/>
      <c r="M50" s="206"/>
      <c r="N50" s="101" t="s">
        <v>275</v>
      </c>
      <c r="O50" s="25">
        <v>74</v>
      </c>
      <c r="P50" s="97"/>
      <c r="T50" s="51"/>
      <c r="U50" s="178"/>
      <c r="V50" s="180"/>
      <c r="W50" s="176"/>
      <c r="X50" s="257"/>
    </row>
    <row r="51" spans="1:25" ht="15.75" customHeight="1" thickBot="1" x14ac:dyDescent="0.2">
      <c r="A51" s="178"/>
      <c r="B51" s="23" t="s">
        <v>267</v>
      </c>
      <c r="C51" s="25">
        <v>1033</v>
      </c>
      <c r="D51" s="44"/>
      <c r="E51" s="178"/>
      <c r="F51" s="49" t="s">
        <v>277</v>
      </c>
      <c r="G51" s="29">
        <v>170</v>
      </c>
      <c r="H51" s="110"/>
      <c r="I51" s="178"/>
      <c r="J51" s="126" t="s">
        <v>278</v>
      </c>
      <c r="K51" s="24">
        <v>110</v>
      </c>
      <c r="L51" s="103"/>
      <c r="M51" s="206"/>
      <c r="N51" s="101" t="s">
        <v>279</v>
      </c>
      <c r="O51" s="38">
        <v>54</v>
      </c>
      <c r="P51" s="97"/>
      <c r="U51" s="179"/>
      <c r="V51" s="208" t="s">
        <v>271</v>
      </c>
      <c r="W51" s="209"/>
      <c r="X51" s="210"/>
    </row>
    <row r="52" spans="1:25" ht="15.75" customHeight="1" x14ac:dyDescent="0.15">
      <c r="A52" s="178"/>
      <c r="B52" s="23" t="s">
        <v>272</v>
      </c>
      <c r="C52" s="25">
        <v>883</v>
      </c>
      <c r="D52" s="44"/>
      <c r="E52" s="178"/>
      <c r="F52" s="192" t="s">
        <v>64</v>
      </c>
      <c r="G52" s="172">
        <f>SUM(G42:G51)</f>
        <v>5828</v>
      </c>
      <c r="H52" s="287">
        <f>SUM(H42:H51)</f>
        <v>0</v>
      </c>
      <c r="I52" s="178"/>
      <c r="J52" s="127" t="s">
        <v>282</v>
      </c>
      <c r="K52" s="24">
        <v>90</v>
      </c>
      <c r="L52" s="103"/>
      <c r="M52" s="206"/>
      <c r="N52" s="101" t="s">
        <v>283</v>
      </c>
      <c r="O52" s="119">
        <v>31</v>
      </c>
      <c r="P52" s="97"/>
      <c r="R52" s="262" t="s">
        <v>340</v>
      </c>
      <c r="S52" s="184">
        <f>C17+C36+C47+C62+G15+G40+G52+G60+K12+K28+K44+K60+O16+O41+O61+S26+S47+W16+W37+W49</f>
        <v>95635</v>
      </c>
      <c r="T52" s="184"/>
      <c r="U52" s="184"/>
      <c r="V52" s="185"/>
      <c r="W52" s="211" t="s">
        <v>280</v>
      </c>
      <c r="X52" s="212"/>
    </row>
    <row r="53" spans="1:25" ht="15.75" customHeight="1" thickBot="1" x14ac:dyDescent="0.2">
      <c r="A53" s="178"/>
      <c r="B53" s="23" t="s">
        <v>276</v>
      </c>
      <c r="C53" s="25">
        <v>448</v>
      </c>
      <c r="D53" s="44"/>
      <c r="E53" s="179"/>
      <c r="F53" s="193"/>
      <c r="G53" s="173"/>
      <c r="H53" s="288"/>
      <c r="I53" s="178"/>
      <c r="J53" s="126" t="s">
        <v>285</v>
      </c>
      <c r="K53" s="24">
        <v>25</v>
      </c>
      <c r="L53" s="103"/>
      <c r="M53" s="206"/>
      <c r="N53" s="21" t="s">
        <v>286</v>
      </c>
      <c r="O53" s="25">
        <v>201</v>
      </c>
      <c r="P53" s="97"/>
      <c r="R53" s="263"/>
      <c r="S53" s="187"/>
      <c r="T53" s="187"/>
      <c r="U53" s="187"/>
      <c r="V53" s="188"/>
      <c r="W53" s="213"/>
      <c r="X53" s="214"/>
    </row>
    <row r="54" spans="1:25" ht="15.75" customHeight="1" x14ac:dyDescent="0.15">
      <c r="A54" s="178"/>
      <c r="B54" s="23" t="s">
        <v>281</v>
      </c>
      <c r="C54" s="38">
        <v>290</v>
      </c>
      <c r="D54" s="44"/>
      <c r="E54" s="177" t="s">
        <v>288</v>
      </c>
      <c r="F54" s="12" t="s">
        <v>289</v>
      </c>
      <c r="G54" s="149">
        <v>1580</v>
      </c>
      <c r="H54" s="18"/>
      <c r="I54" s="178"/>
      <c r="J54" s="126" t="s">
        <v>290</v>
      </c>
      <c r="K54" s="24">
        <v>10</v>
      </c>
      <c r="L54" s="103"/>
      <c r="M54" s="206"/>
      <c r="N54" s="21" t="s">
        <v>291</v>
      </c>
      <c r="O54" s="38">
        <v>107</v>
      </c>
      <c r="P54" s="97"/>
      <c r="R54" s="264"/>
      <c r="S54" s="190"/>
      <c r="T54" s="190"/>
      <c r="U54" s="190"/>
      <c r="V54" s="191"/>
      <c r="W54" s="259"/>
      <c r="X54" s="212"/>
    </row>
    <row r="55" spans="1:25" ht="15.75" customHeight="1" x14ac:dyDescent="0.15">
      <c r="A55" s="178"/>
      <c r="B55" s="23" t="s">
        <v>284</v>
      </c>
      <c r="C55" s="119">
        <v>373</v>
      </c>
      <c r="D55" s="44"/>
      <c r="E55" s="178"/>
      <c r="F55" s="21" t="s">
        <v>294</v>
      </c>
      <c r="G55" s="22">
        <v>1567</v>
      </c>
      <c r="H55" s="27"/>
      <c r="I55" s="178"/>
      <c r="J55" s="126" t="s">
        <v>295</v>
      </c>
      <c r="K55" s="22">
        <v>135</v>
      </c>
      <c r="L55" s="103"/>
      <c r="M55" s="206"/>
      <c r="N55" s="21" t="s">
        <v>296</v>
      </c>
      <c r="O55" s="38">
        <v>68</v>
      </c>
      <c r="P55" s="113"/>
      <c r="R55" s="168" t="s">
        <v>292</v>
      </c>
      <c r="S55" s="273"/>
      <c r="T55" s="274"/>
      <c r="U55" s="274"/>
      <c r="V55" s="275"/>
      <c r="W55" s="216"/>
      <c r="X55" s="217"/>
    </row>
    <row r="56" spans="1:25" ht="15.75" customHeight="1" x14ac:dyDescent="0.15">
      <c r="A56" s="178"/>
      <c r="B56" s="23" t="s">
        <v>287</v>
      </c>
      <c r="C56" s="25">
        <v>324</v>
      </c>
      <c r="D56" s="44"/>
      <c r="E56" s="178"/>
      <c r="F56" s="21" t="s">
        <v>298</v>
      </c>
      <c r="G56" s="41">
        <v>1500</v>
      </c>
      <c r="H56" s="27"/>
      <c r="I56" s="178"/>
      <c r="J56" s="126" t="s">
        <v>299</v>
      </c>
      <c r="K56" s="24">
        <v>50</v>
      </c>
      <c r="L56" s="103"/>
      <c r="M56" s="206"/>
      <c r="N56" s="42" t="s">
        <v>300</v>
      </c>
      <c r="O56" s="38">
        <v>40</v>
      </c>
      <c r="P56" s="113"/>
      <c r="R56" s="168"/>
      <c r="S56" s="276"/>
      <c r="T56" s="277"/>
      <c r="U56" s="277"/>
      <c r="V56" s="278"/>
      <c r="W56" s="216"/>
      <c r="X56" s="217"/>
    </row>
    <row r="57" spans="1:25" ht="15.75" customHeight="1" x14ac:dyDescent="0.15">
      <c r="A57" s="178"/>
      <c r="B57" s="23" t="s">
        <v>293</v>
      </c>
      <c r="C57" s="38">
        <v>155</v>
      </c>
      <c r="D57" s="44"/>
      <c r="E57" s="178"/>
      <c r="F57" s="21" t="s">
        <v>303</v>
      </c>
      <c r="G57" s="24">
        <v>1287</v>
      </c>
      <c r="H57" s="27"/>
      <c r="I57" s="178"/>
      <c r="J57" s="126" t="s">
        <v>304</v>
      </c>
      <c r="K57" s="22">
        <v>55</v>
      </c>
      <c r="L57" s="103"/>
      <c r="M57" s="206"/>
      <c r="N57" s="21" t="s">
        <v>305</v>
      </c>
      <c r="O57" s="38">
        <v>750</v>
      </c>
      <c r="P57" s="113"/>
      <c r="R57" s="168" t="s">
        <v>301</v>
      </c>
      <c r="S57" s="273"/>
      <c r="T57" s="274"/>
      <c r="U57" s="274"/>
      <c r="V57" s="275"/>
      <c r="W57" s="216"/>
      <c r="X57" s="217"/>
    </row>
    <row r="58" spans="1:25" ht="15.75" customHeight="1" x14ac:dyDescent="0.15">
      <c r="A58" s="178"/>
      <c r="B58" s="23" t="s">
        <v>297</v>
      </c>
      <c r="C58" s="25">
        <v>93</v>
      </c>
      <c r="D58" s="44"/>
      <c r="E58" s="178"/>
      <c r="F58" s="21" t="s">
        <v>307</v>
      </c>
      <c r="G58" s="24">
        <v>1003</v>
      </c>
      <c r="H58" s="27"/>
      <c r="I58" s="178"/>
      <c r="J58" s="126" t="s">
        <v>308</v>
      </c>
      <c r="K58" s="24">
        <v>80</v>
      </c>
      <c r="L58" s="111"/>
      <c r="M58" s="206"/>
      <c r="N58" s="21" t="s">
        <v>309</v>
      </c>
      <c r="O58" s="38">
        <v>500</v>
      </c>
      <c r="P58" s="113"/>
      <c r="R58" s="168"/>
      <c r="S58" s="276"/>
      <c r="T58" s="277"/>
      <c r="U58" s="277"/>
      <c r="V58" s="278"/>
      <c r="W58" s="216"/>
      <c r="X58" s="217"/>
    </row>
    <row r="59" spans="1:25" ht="15.75" customHeight="1" x14ac:dyDescent="0.15">
      <c r="A59" s="178"/>
      <c r="B59" s="23" t="s">
        <v>302</v>
      </c>
      <c r="C59" s="25">
        <v>393</v>
      </c>
      <c r="D59" s="44"/>
      <c r="E59" s="178"/>
      <c r="F59" s="32" t="s">
        <v>312</v>
      </c>
      <c r="G59" s="29">
        <v>1357</v>
      </c>
      <c r="H59" s="46"/>
      <c r="I59" s="178"/>
      <c r="J59" s="125" t="s">
        <v>313</v>
      </c>
      <c r="K59" s="29">
        <v>499</v>
      </c>
      <c r="L59" s="104"/>
      <c r="M59" s="206"/>
      <c r="N59" s="21" t="s">
        <v>314</v>
      </c>
      <c r="O59" s="38">
        <v>213</v>
      </c>
      <c r="P59" s="113"/>
      <c r="R59" s="225" t="s">
        <v>310</v>
      </c>
      <c r="S59" s="273"/>
      <c r="T59" s="274"/>
      <c r="U59" s="274"/>
      <c r="V59" s="275"/>
      <c r="W59" s="216"/>
      <c r="X59" s="217"/>
    </row>
    <row r="60" spans="1:25" ht="15.75" customHeight="1" x14ac:dyDescent="0.15">
      <c r="A60" s="178"/>
      <c r="B60" s="42" t="s">
        <v>306</v>
      </c>
      <c r="C60" s="38">
        <v>160</v>
      </c>
      <c r="D60" s="97"/>
      <c r="E60" s="178"/>
      <c r="F60" s="192" t="s">
        <v>64</v>
      </c>
      <c r="G60" s="172">
        <f>SUM(G54:G59)</f>
        <v>8294</v>
      </c>
      <c r="H60" s="287">
        <f>SUM(H54:H59)</f>
        <v>0</v>
      </c>
      <c r="I60" s="178"/>
      <c r="J60" s="174" t="s">
        <v>64</v>
      </c>
      <c r="K60" s="172">
        <f>SUM(K46:K59)</f>
        <v>1734</v>
      </c>
      <c r="L60" s="287">
        <f>SUM(L46:L59)</f>
        <v>0</v>
      </c>
      <c r="M60" s="206"/>
      <c r="N60" s="21" t="s">
        <v>315</v>
      </c>
      <c r="O60" s="38">
        <v>134</v>
      </c>
      <c r="P60" s="114"/>
      <c r="R60" s="226"/>
      <c r="S60" s="276"/>
      <c r="T60" s="277"/>
      <c r="U60" s="277"/>
      <c r="V60" s="278"/>
      <c r="W60" s="216"/>
      <c r="X60" s="217"/>
    </row>
    <row r="61" spans="1:25" ht="16.5" customHeight="1" thickBot="1" x14ac:dyDescent="0.2">
      <c r="A61" s="178"/>
      <c r="B61" s="35" t="s">
        <v>311</v>
      </c>
      <c r="C61" s="33">
        <v>259</v>
      </c>
      <c r="D61" s="97"/>
      <c r="E61" s="179"/>
      <c r="F61" s="193"/>
      <c r="G61" s="173"/>
      <c r="H61" s="288"/>
      <c r="I61" s="178"/>
      <c r="J61" s="175"/>
      <c r="K61" s="176"/>
      <c r="L61" s="288"/>
      <c r="M61" s="206"/>
      <c r="N61" s="192" t="s">
        <v>64</v>
      </c>
      <c r="O61" s="172">
        <f>SUM(O43:O60)</f>
        <v>3871</v>
      </c>
      <c r="P61" s="287">
        <f>SUM(P43:P60)</f>
        <v>0</v>
      </c>
      <c r="R61" s="168" t="s">
        <v>316</v>
      </c>
      <c r="S61" s="267">
        <f>SUM(X49,X37,T47,T26,P61,P41,L44,L60,H60,H52,D62,D47,D36,H40,L28,D17,H15,L12,P16,X16)</f>
        <v>0</v>
      </c>
      <c r="T61" s="268"/>
      <c r="U61" s="268"/>
      <c r="V61" s="269"/>
      <c r="W61" s="216"/>
      <c r="X61" s="217"/>
    </row>
    <row r="62" spans="1:25" ht="16.5" customHeight="1" thickBot="1" x14ac:dyDescent="0.2">
      <c r="A62" s="178"/>
      <c r="B62" s="192" t="s">
        <v>64</v>
      </c>
      <c r="C62" s="172">
        <f>SUM(C49:C61)</f>
        <v>5893</v>
      </c>
      <c r="D62" s="287">
        <f>SUM(D49:D61)</f>
        <v>0</v>
      </c>
      <c r="E62" s="11"/>
      <c r="F62" s="11"/>
      <c r="G62" s="11"/>
      <c r="H62" s="11"/>
      <c r="I62" s="179"/>
      <c r="J62" s="53" t="s">
        <v>317</v>
      </c>
      <c r="K62" s="54"/>
      <c r="L62" s="55"/>
      <c r="M62" s="207"/>
      <c r="N62" s="193"/>
      <c r="O62" s="173"/>
      <c r="P62" s="288"/>
      <c r="Q62" s="11"/>
      <c r="R62" s="169"/>
      <c r="S62" s="270"/>
      <c r="T62" s="271"/>
      <c r="U62" s="271"/>
      <c r="V62" s="272"/>
      <c r="W62" s="218"/>
      <c r="X62" s="214"/>
    </row>
    <row r="63" spans="1:25" ht="16.5" customHeight="1" thickBot="1" x14ac:dyDescent="0.2">
      <c r="A63" s="179"/>
      <c r="B63" s="193"/>
      <c r="C63" s="173"/>
      <c r="D63" s="288"/>
      <c r="H63" s="7"/>
      <c r="J63" s="57"/>
      <c r="L63" s="7"/>
      <c r="P63" s="7"/>
      <c r="T63" s="7"/>
      <c r="X63" s="7"/>
    </row>
    <row r="64" spans="1:25" ht="16.5" customHeight="1" thickBot="1" x14ac:dyDescent="0.2">
      <c r="A64" s="47"/>
      <c r="B64" s="11"/>
      <c r="C64" s="11"/>
      <c r="D64" s="11"/>
      <c r="H64" s="7"/>
      <c r="L64" s="7"/>
      <c r="P64" s="7"/>
      <c r="T64" s="7"/>
      <c r="X64" s="7"/>
    </row>
    <row r="65" spans="1:24" ht="16.5" customHeight="1" x14ac:dyDescent="0.15">
      <c r="A65" s="58"/>
      <c r="B65" s="57"/>
      <c r="C65" s="57"/>
      <c r="D65" s="59"/>
      <c r="E65" s="60"/>
      <c r="F65" s="57"/>
      <c r="G65" s="61"/>
      <c r="H65" s="59"/>
      <c r="I65" s="62"/>
      <c r="J65" s="62"/>
      <c r="K65" s="63"/>
      <c r="L65" s="64"/>
      <c r="M65" s="60"/>
      <c r="N65" s="57"/>
      <c r="O65" s="61"/>
      <c r="P65" s="59"/>
      <c r="Q65" s="65"/>
      <c r="R65" s="66"/>
      <c r="S65" s="67"/>
      <c r="T65" s="68"/>
      <c r="U65" s="69"/>
      <c r="V65" s="69"/>
      <c r="W65" s="70"/>
      <c r="X65" s="71"/>
    </row>
    <row r="66" spans="1:24" ht="15.75" customHeight="1" x14ac:dyDescent="0.15">
      <c r="A66" s="48" t="s">
        <v>318</v>
      </c>
      <c r="C66" s="72"/>
      <c r="E66" s="56"/>
      <c r="G66" s="72"/>
      <c r="I66" s="73"/>
      <c r="J66" s="74" t="s">
        <v>319</v>
      </c>
      <c r="K66" s="75"/>
      <c r="L66" s="75"/>
      <c r="M66" s="75"/>
      <c r="N66" s="75"/>
      <c r="O66" s="227" t="s">
        <v>335</v>
      </c>
      <c r="P66" s="228"/>
      <c r="Q66" s="157" t="s">
        <v>320</v>
      </c>
      <c r="R66" s="77"/>
      <c r="S66" s="78" t="s">
        <v>321</v>
      </c>
      <c r="T66" s="79"/>
      <c r="U66" s="78" t="s">
        <v>322</v>
      </c>
      <c r="V66" s="80"/>
      <c r="W66" s="76"/>
      <c r="X66" s="51"/>
    </row>
    <row r="67" spans="1:24" ht="15" customHeight="1" x14ac:dyDescent="0.15">
      <c r="A67" s="48" t="s">
        <v>323</v>
      </c>
      <c r="J67" s="147"/>
      <c r="K67" s="281"/>
      <c r="L67" s="281"/>
      <c r="M67" s="281"/>
      <c r="N67" s="282"/>
      <c r="O67" s="285"/>
      <c r="P67" s="230"/>
      <c r="Q67" s="50"/>
      <c r="R67" s="279"/>
      <c r="S67" s="233"/>
      <c r="T67" s="234"/>
      <c r="U67" s="81"/>
      <c r="V67" s="229"/>
      <c r="W67" s="230"/>
      <c r="X67" s="51"/>
    </row>
    <row r="68" spans="1:24" ht="18.75" x14ac:dyDescent="0.15">
      <c r="A68" s="160" t="s">
        <v>324</v>
      </c>
      <c r="C68" s="82"/>
      <c r="D68" s="82"/>
      <c r="E68" s="82"/>
      <c r="F68" s="82"/>
      <c r="G68" s="82"/>
      <c r="H68" s="82"/>
      <c r="I68" s="82"/>
      <c r="J68" s="148"/>
      <c r="K68" s="283"/>
      <c r="L68" s="283"/>
      <c r="M68" s="283"/>
      <c r="N68" s="284"/>
      <c r="O68" s="286"/>
      <c r="P68" s="232"/>
      <c r="Q68" s="83"/>
      <c r="R68" s="280"/>
      <c r="S68" s="235"/>
      <c r="T68" s="236"/>
      <c r="U68" s="84"/>
      <c r="V68" s="231"/>
      <c r="W68" s="232"/>
      <c r="X68" s="51"/>
    </row>
    <row r="69" spans="1:24" ht="12" thickBot="1" x14ac:dyDescent="0.2">
      <c r="A69" s="85"/>
      <c r="B69" s="11"/>
      <c r="C69" s="11"/>
      <c r="D69" s="86"/>
      <c r="E69" s="11"/>
      <c r="F69" s="11"/>
      <c r="G69" s="11"/>
      <c r="H69" s="86"/>
      <c r="I69" s="87"/>
      <c r="J69" s="87"/>
      <c r="K69" s="88"/>
      <c r="L69" s="89"/>
      <c r="M69" s="11"/>
      <c r="N69" s="11"/>
      <c r="O69" s="11"/>
      <c r="P69" s="86"/>
      <c r="Q69" s="11"/>
      <c r="R69" s="11"/>
      <c r="S69" s="90"/>
      <c r="T69" s="91"/>
      <c r="U69" s="11"/>
      <c r="V69" s="11"/>
      <c r="W69" s="11"/>
      <c r="X69" s="92"/>
    </row>
    <row r="70" spans="1:24" ht="15" x14ac:dyDescent="0.15">
      <c r="N70" s="93"/>
      <c r="O70" s="94"/>
      <c r="P70" s="95"/>
      <c r="R70" s="31" t="s">
        <v>325</v>
      </c>
      <c r="S70" s="96" t="s">
        <v>326</v>
      </c>
      <c r="W70" s="31"/>
      <c r="X70" s="31"/>
    </row>
    <row r="71" spans="1:24" ht="13.5" x14ac:dyDescent="0.15">
      <c r="N71" s="93"/>
      <c r="O71" s="94"/>
      <c r="P71" s="95"/>
      <c r="S71" s="96" t="s">
        <v>327</v>
      </c>
      <c r="W71" s="96"/>
      <c r="X71" s="96"/>
    </row>
    <row r="72" spans="1:24" ht="13.5" x14ac:dyDescent="0.15">
      <c r="S72" s="96" t="s">
        <v>328</v>
      </c>
      <c r="X72" s="7"/>
    </row>
    <row r="73" spans="1:24" x14ac:dyDescent="0.15">
      <c r="X73" s="7"/>
    </row>
    <row r="74" spans="1:24" x14ac:dyDescent="0.15">
      <c r="X74" s="7"/>
    </row>
    <row r="75" spans="1:24" x14ac:dyDescent="0.15">
      <c r="T75" s="7"/>
      <c r="X75" s="7"/>
    </row>
    <row r="76" spans="1:24" x14ac:dyDescent="0.15">
      <c r="T76" s="7"/>
      <c r="X76" s="7"/>
    </row>
    <row r="77" spans="1:24" x14ac:dyDescent="0.15">
      <c r="T77" s="7"/>
      <c r="X77" s="7"/>
    </row>
    <row r="78" spans="1:24" x14ac:dyDescent="0.15">
      <c r="T78" s="7"/>
      <c r="X78" s="7"/>
    </row>
    <row r="79" spans="1:24" x14ac:dyDescent="0.15">
      <c r="T79" s="7"/>
      <c r="X79" s="7"/>
    </row>
    <row r="80" spans="1:24" x14ac:dyDescent="0.15">
      <c r="T80" s="7"/>
      <c r="U80" s="50"/>
      <c r="X80" s="7"/>
    </row>
    <row r="81" spans="20:24" x14ac:dyDescent="0.15">
      <c r="T81" s="7"/>
      <c r="U81" s="50"/>
      <c r="X81" s="7"/>
    </row>
    <row r="82" spans="20:24" x14ac:dyDescent="0.15">
      <c r="T82" s="7"/>
      <c r="U82" s="50"/>
      <c r="X82" s="7"/>
    </row>
    <row r="83" spans="20:24" x14ac:dyDescent="0.15">
      <c r="T83" s="7"/>
      <c r="U83" s="50"/>
      <c r="X83" s="7"/>
    </row>
    <row r="84" spans="20:24" x14ac:dyDescent="0.15">
      <c r="T84" s="7"/>
      <c r="U84" s="50"/>
      <c r="X84" s="7"/>
    </row>
    <row r="85" spans="20:24" x14ac:dyDescent="0.15">
      <c r="T85" s="7"/>
      <c r="U85" s="50"/>
      <c r="X85" s="7"/>
    </row>
  </sheetData>
  <mergeCells count="102">
    <mergeCell ref="W1:X1"/>
    <mergeCell ref="A3:A18"/>
    <mergeCell ref="E3:E16"/>
    <mergeCell ref="I3:I13"/>
    <mergeCell ref="M3:M17"/>
    <mergeCell ref="Q3:Q27"/>
    <mergeCell ref="U3:U17"/>
    <mergeCell ref="J12:J13"/>
    <mergeCell ref="K12:K13"/>
    <mergeCell ref="L12:L13"/>
    <mergeCell ref="J1:P1"/>
    <mergeCell ref="X16:X17"/>
    <mergeCell ref="B17:B18"/>
    <mergeCell ref="C17:C18"/>
    <mergeCell ref="D17:D18"/>
    <mergeCell ref="N16:N17"/>
    <mergeCell ref="W16:W17"/>
    <mergeCell ref="V16:V17"/>
    <mergeCell ref="A1:G1"/>
    <mergeCell ref="O16:O17"/>
    <mergeCell ref="P16:P17"/>
    <mergeCell ref="E54:E61"/>
    <mergeCell ref="F60:F61"/>
    <mergeCell ref="G60:G61"/>
    <mergeCell ref="J60:J61"/>
    <mergeCell ref="G52:G53"/>
    <mergeCell ref="R57:R58"/>
    <mergeCell ref="S57:V58"/>
    <mergeCell ref="R59:R60"/>
    <mergeCell ref="S59:V60"/>
    <mergeCell ref="R61:R62"/>
    <mergeCell ref="S61:V62"/>
    <mergeCell ref="P61:P62"/>
    <mergeCell ref="J28:J29"/>
    <mergeCell ref="B36:B37"/>
    <mergeCell ref="C36:C37"/>
    <mergeCell ref="A19:A37"/>
    <mergeCell ref="I46:I62"/>
    <mergeCell ref="E17:E41"/>
    <mergeCell ref="I14:I29"/>
    <mergeCell ref="F15:F16"/>
    <mergeCell ref="G15:G16"/>
    <mergeCell ref="H15:H16"/>
    <mergeCell ref="A38:A48"/>
    <mergeCell ref="D36:D37"/>
    <mergeCell ref="C62:C63"/>
    <mergeCell ref="D62:D63"/>
    <mergeCell ref="B47:B48"/>
    <mergeCell ref="C47:C48"/>
    <mergeCell ref="D47:D48"/>
    <mergeCell ref="E42:E53"/>
    <mergeCell ref="J44:J45"/>
    <mergeCell ref="A49:A63"/>
    <mergeCell ref="F52:F53"/>
    <mergeCell ref="B62:B63"/>
    <mergeCell ref="H52:H53"/>
    <mergeCell ref="H60:H61"/>
    <mergeCell ref="O66:P66"/>
    <mergeCell ref="O67:P68"/>
    <mergeCell ref="R67:R68"/>
    <mergeCell ref="V67:W68"/>
    <mergeCell ref="S67:T68"/>
    <mergeCell ref="K67:N68"/>
    <mergeCell ref="L44:L45"/>
    <mergeCell ref="R26:R27"/>
    <mergeCell ref="S26:S27"/>
    <mergeCell ref="K44:K45"/>
    <mergeCell ref="S47:S48"/>
    <mergeCell ref="T47:T48"/>
    <mergeCell ref="U39:U51"/>
    <mergeCell ref="V49:V50"/>
    <mergeCell ref="W49:W50"/>
    <mergeCell ref="R47:R48"/>
    <mergeCell ref="Q28:Q48"/>
    <mergeCell ref="K28:K29"/>
    <mergeCell ref="M18:M42"/>
    <mergeCell ref="K60:K61"/>
    <mergeCell ref="L60:L61"/>
    <mergeCell ref="N61:N62"/>
    <mergeCell ref="V51:X51"/>
    <mergeCell ref="R52:R54"/>
    <mergeCell ref="F40:F41"/>
    <mergeCell ref="G40:G41"/>
    <mergeCell ref="H40:H41"/>
    <mergeCell ref="M43:M62"/>
    <mergeCell ref="I30:I45"/>
    <mergeCell ref="O41:O42"/>
    <mergeCell ref="O61:O62"/>
    <mergeCell ref="N41:N42"/>
    <mergeCell ref="P41:P42"/>
    <mergeCell ref="L28:L29"/>
    <mergeCell ref="X49:X50"/>
    <mergeCell ref="S52:V54"/>
    <mergeCell ref="W52:X53"/>
    <mergeCell ref="W54:X62"/>
    <mergeCell ref="R55:R56"/>
    <mergeCell ref="S55:V56"/>
    <mergeCell ref="U18:U38"/>
    <mergeCell ref="V37:V38"/>
    <mergeCell ref="W37:W38"/>
    <mergeCell ref="T26:T27"/>
    <mergeCell ref="X37:X38"/>
  </mergeCells>
  <phoneticPr fontId="3"/>
  <printOptions horizontalCentered="1"/>
  <pageMargins left="0" right="0" top="0" bottom="0" header="0" footer="0"/>
  <pageSetup paperSize="12"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全戸</vt:lpstr>
      <vt:lpstr>一戸</vt:lpstr>
      <vt:lpstr>集合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hidaka azusa</dc:creator>
  <cp:lastModifiedBy>Netwave-e01</cp:lastModifiedBy>
  <cp:lastPrinted>2023-02-15T00:32:55Z</cp:lastPrinted>
  <dcterms:created xsi:type="dcterms:W3CDTF">2019-11-02T04:19:02Z</dcterms:created>
  <dcterms:modified xsi:type="dcterms:W3CDTF">2023-04-03T01:59:17Z</dcterms:modified>
</cp:coreProperties>
</file>